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zx\Desktop\"/>
    </mc:Choice>
  </mc:AlternateContent>
  <xr:revisionPtr revIDLastSave="0" documentId="13_ncr:1_{4F34A7A5-2FC3-4A38-A690-937B78DF98A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11" i="1"/>
  <c r="M25" i="1"/>
  <c r="D25" i="1"/>
  <c r="E28" i="1"/>
  <c r="E27" i="1"/>
  <c r="I19" i="1"/>
  <c r="O19" i="1" s="1"/>
  <c r="I21" i="1"/>
  <c r="O21" i="1" s="1"/>
  <c r="I22" i="1"/>
  <c r="O22" i="1" s="1"/>
  <c r="I18" i="1"/>
  <c r="O18" i="1" s="1"/>
  <c r="A19" i="1"/>
  <c r="G19" i="1" s="1"/>
  <c r="A21" i="1"/>
  <c r="G21" i="1" s="1"/>
  <c r="A22" i="1"/>
  <c r="G22" i="1" s="1"/>
  <c r="A18" i="1"/>
  <c r="G18" i="1" s="1"/>
  <c r="O5" i="1"/>
  <c r="O8" i="1"/>
  <c r="O10" i="1"/>
  <c r="O13" i="1"/>
  <c r="O14" i="1"/>
  <c r="O4" i="1"/>
  <c r="G5" i="1"/>
  <c r="G7" i="1"/>
  <c r="G8" i="1"/>
  <c r="G10" i="1"/>
  <c r="G11" i="1"/>
  <c r="G13" i="1"/>
  <c r="G14" i="1"/>
  <c r="G4" i="1"/>
  <c r="E5" i="1"/>
  <c r="E7" i="1"/>
  <c r="E8" i="1"/>
  <c r="E10" i="1"/>
  <c r="E11" i="1"/>
  <c r="E13" i="1"/>
  <c r="E14" i="1"/>
  <c r="E4" i="1"/>
  <c r="M5" i="1"/>
  <c r="M7" i="1"/>
  <c r="M8" i="1"/>
  <c r="M10" i="1"/>
  <c r="M11" i="1"/>
  <c r="M13" i="1"/>
  <c r="M14" i="1"/>
  <c r="M4" i="1"/>
</calcChain>
</file>

<file path=xl/sharedStrings.xml><?xml version="1.0" encoding="utf-8"?>
<sst xmlns="http://schemas.openxmlformats.org/spreadsheetml/2006/main" count="97" uniqueCount="23">
  <si>
    <t>1号车</t>
    <phoneticPr fontId="1" type="noConversion"/>
  </si>
  <si>
    <t>2号车</t>
    <phoneticPr fontId="1" type="noConversion"/>
  </si>
  <si>
    <t>插齿根</t>
    <phoneticPr fontId="1" type="noConversion"/>
  </si>
  <si>
    <t>插齿尖</t>
    <phoneticPr fontId="1" type="noConversion"/>
  </si>
  <si>
    <t>左</t>
    <phoneticPr fontId="1" type="noConversion"/>
  </si>
  <si>
    <t>右</t>
    <phoneticPr fontId="1" type="noConversion"/>
  </si>
  <si>
    <t>调度读数</t>
    <phoneticPr fontId="1" type="noConversion"/>
  </si>
  <si>
    <t>二层取货</t>
    <phoneticPr fontId="1" type="noConversion"/>
  </si>
  <si>
    <t>二层卸货</t>
    <phoneticPr fontId="1" type="noConversion"/>
  </si>
  <si>
    <t>一层卸货</t>
    <phoneticPr fontId="1" type="noConversion"/>
  </si>
  <si>
    <t>手动控制</t>
    <phoneticPr fontId="1" type="noConversion"/>
  </si>
  <si>
    <t>卸货举升高度</t>
    <phoneticPr fontId="1" type="noConversion"/>
  </si>
  <si>
    <t>卸货放下高度</t>
    <phoneticPr fontId="1" type="noConversion"/>
  </si>
  <si>
    <t>水平度误差</t>
    <phoneticPr fontId="1" type="noConversion"/>
  </si>
  <si>
    <t>控制误差</t>
    <phoneticPr fontId="1" type="noConversion"/>
  </si>
  <si>
    <t>取货进插高度</t>
    <phoneticPr fontId="1" type="noConversion"/>
  </si>
  <si>
    <t>手动实际高度</t>
    <phoneticPr fontId="1" type="noConversion"/>
  </si>
  <si>
    <t>拉线标定误差</t>
    <phoneticPr fontId="1" type="noConversion"/>
  </si>
  <si>
    <t>1号车整体误差预计</t>
    <phoneticPr fontId="1" type="noConversion"/>
  </si>
  <si>
    <t>2号车整体误差预计</t>
    <phoneticPr fontId="1" type="noConversion"/>
  </si>
  <si>
    <t>设置高度</t>
    <phoneticPr fontId="1" type="noConversion"/>
  </si>
  <si>
    <t>插齿拉线数据分析（插齿方向分辨左右）单位mm</t>
    <phoneticPr fontId="1" type="noConversion"/>
  </si>
  <si>
    <t>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</si>
</sst>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i/>
      <sz val="12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R12" sqref="R12"/>
    </sheetView>
  </sheetViews>
  <sheetFormatPr defaultRowHeight="13.8" x14ac:dyDescent="0.25"/>
  <cols>
    <col min="1" max="1" width="13.88671875" style="1" bestFit="1" customWidth="1"/>
    <col min="2" max="4" width="8.88671875" style="1"/>
    <col min="5" max="5" width="11.6640625" style="1" bestFit="1" customWidth="1"/>
    <col min="6" max="6" width="9.5546875" style="1" bestFit="1" customWidth="1"/>
    <col min="7" max="7" width="13.88671875" style="1" bestFit="1" customWidth="1"/>
    <col min="8" max="8" width="9.5546875" style="1" bestFit="1" customWidth="1"/>
    <col min="9" max="9" width="13.88671875" style="1" bestFit="1" customWidth="1"/>
    <col min="10" max="12" width="8.88671875" style="1"/>
    <col min="13" max="13" width="11.6640625" style="1" bestFit="1" customWidth="1"/>
    <col min="14" max="14" width="8.88671875" style="1"/>
    <col min="15" max="15" width="13.88671875" style="1" bestFit="1" customWidth="1"/>
    <col min="16" max="16" width="9.5546875" style="1" bestFit="1" customWidth="1"/>
    <col min="17" max="16384" width="8.88671875" style="1"/>
  </cols>
  <sheetData>
    <row r="1" spans="1:15" ht="21" thickBot="1" x14ac:dyDescent="0.3">
      <c r="B1" s="28" t="s">
        <v>21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17" customFormat="1" ht="16.2" thickBot="1" x14ac:dyDescent="0.3">
      <c r="A2" s="17" t="s">
        <v>20</v>
      </c>
      <c r="B2" s="18" t="s">
        <v>0</v>
      </c>
      <c r="I2" s="17" t="s">
        <v>20</v>
      </c>
      <c r="J2" s="18" t="s">
        <v>1</v>
      </c>
    </row>
    <row r="3" spans="1:15" s="12" customFormat="1" x14ac:dyDescent="0.25">
      <c r="A3" s="9" t="s">
        <v>15</v>
      </c>
      <c r="B3" s="10" t="s">
        <v>7</v>
      </c>
      <c r="C3" s="11" t="s">
        <v>2</v>
      </c>
      <c r="D3" s="11" t="s">
        <v>3</v>
      </c>
      <c r="E3" s="29" t="s">
        <v>13</v>
      </c>
      <c r="F3" s="11" t="s">
        <v>6</v>
      </c>
      <c r="G3" s="30" t="s">
        <v>14</v>
      </c>
      <c r="I3" s="9" t="s">
        <v>15</v>
      </c>
      <c r="J3" s="10" t="s">
        <v>7</v>
      </c>
      <c r="K3" s="11" t="s">
        <v>2</v>
      </c>
      <c r="L3" s="11" t="s">
        <v>3</v>
      </c>
      <c r="M3" s="29" t="s">
        <v>13</v>
      </c>
      <c r="N3" s="11" t="s">
        <v>6</v>
      </c>
      <c r="O3" s="30" t="s">
        <v>14</v>
      </c>
    </row>
    <row r="4" spans="1:15" s="12" customFormat="1" x14ac:dyDescent="0.25">
      <c r="A4" s="12">
        <v>2695</v>
      </c>
      <c r="B4" s="13" t="s">
        <v>4</v>
      </c>
      <c r="C4" s="12">
        <v>2710</v>
      </c>
      <c r="D4" s="12">
        <v>2712</v>
      </c>
      <c r="E4" s="12">
        <f>D4-C4</f>
        <v>2</v>
      </c>
      <c r="F4" s="12">
        <v>2700</v>
      </c>
      <c r="G4" s="14">
        <f>F4-A4</f>
        <v>5</v>
      </c>
      <c r="I4" s="12">
        <v>2695</v>
      </c>
      <c r="J4" s="13" t="s">
        <v>4</v>
      </c>
      <c r="K4" s="12">
        <v>2724</v>
      </c>
      <c r="L4" s="12">
        <v>2742</v>
      </c>
      <c r="M4" s="12">
        <f>L4-K4</f>
        <v>18</v>
      </c>
      <c r="N4" s="12">
        <v>2696</v>
      </c>
      <c r="O4" s="14">
        <f>N4-A4</f>
        <v>1</v>
      </c>
    </row>
    <row r="5" spans="1:15" s="12" customFormat="1" x14ac:dyDescent="0.25">
      <c r="A5" s="12">
        <v>2695</v>
      </c>
      <c r="B5" s="13" t="s">
        <v>5</v>
      </c>
      <c r="C5" s="12">
        <v>2709</v>
      </c>
      <c r="D5" s="12">
        <v>2707</v>
      </c>
      <c r="E5" s="12">
        <f t="shared" ref="E5:E14" si="0">D5-C5</f>
        <v>-2</v>
      </c>
      <c r="F5" s="12">
        <v>2700</v>
      </c>
      <c r="G5" s="14">
        <f t="shared" ref="G5:G14" si="1">F5-A5</f>
        <v>5</v>
      </c>
      <c r="I5" s="12">
        <v>2695</v>
      </c>
      <c r="J5" s="13" t="s">
        <v>5</v>
      </c>
      <c r="K5" s="12">
        <v>2720</v>
      </c>
      <c r="L5" s="12">
        <v>2740</v>
      </c>
      <c r="M5" s="12">
        <f t="shared" ref="M5:M14" si="2">L5-K5</f>
        <v>20</v>
      </c>
      <c r="N5" s="12">
        <v>2696</v>
      </c>
      <c r="O5" s="14">
        <f>N5-A5</f>
        <v>1</v>
      </c>
    </row>
    <row r="6" spans="1:15" x14ac:dyDescent="0.25">
      <c r="A6" s="7" t="s">
        <v>11</v>
      </c>
      <c r="B6" s="8" t="s">
        <v>8</v>
      </c>
      <c r="C6" s="1" t="s">
        <v>2</v>
      </c>
      <c r="D6" s="1" t="s">
        <v>3</v>
      </c>
      <c r="F6" s="1" t="s">
        <v>6</v>
      </c>
      <c r="G6" s="3"/>
      <c r="I6" s="7" t="s">
        <v>11</v>
      </c>
      <c r="J6" s="8" t="s">
        <v>8</v>
      </c>
      <c r="K6" s="1" t="s">
        <v>2</v>
      </c>
      <c r="L6" s="1" t="s">
        <v>3</v>
      </c>
      <c r="N6" s="1" t="s">
        <v>6</v>
      </c>
      <c r="O6" s="3"/>
    </row>
    <row r="7" spans="1:15" x14ac:dyDescent="0.25">
      <c r="A7" s="1">
        <v>2845</v>
      </c>
      <c r="B7" s="2" t="s">
        <v>4</v>
      </c>
      <c r="C7" s="1">
        <v>2924</v>
      </c>
      <c r="D7" s="1">
        <v>2929</v>
      </c>
      <c r="E7" s="1">
        <f t="shared" si="0"/>
        <v>5</v>
      </c>
      <c r="F7" s="1">
        <v>2915</v>
      </c>
      <c r="G7" s="31">
        <f t="shared" si="1"/>
        <v>70</v>
      </c>
      <c r="I7" s="1">
        <v>2845</v>
      </c>
      <c r="J7" s="2" t="s">
        <v>4</v>
      </c>
      <c r="K7" s="1">
        <v>2934</v>
      </c>
      <c r="L7" s="1">
        <v>2959</v>
      </c>
      <c r="M7" s="1">
        <f t="shared" si="2"/>
        <v>25</v>
      </c>
      <c r="N7" s="1">
        <v>2905</v>
      </c>
      <c r="O7" s="31">
        <f>N7-A7</f>
        <v>60</v>
      </c>
    </row>
    <row r="8" spans="1:15" x14ac:dyDescent="0.25">
      <c r="A8" s="1">
        <v>2845</v>
      </c>
      <c r="B8" s="2" t="s">
        <v>5</v>
      </c>
      <c r="C8" s="1">
        <v>2925</v>
      </c>
      <c r="D8" s="1">
        <v>2924</v>
      </c>
      <c r="E8" s="1">
        <f t="shared" si="0"/>
        <v>-1</v>
      </c>
      <c r="F8" s="1">
        <v>2915</v>
      </c>
      <c r="G8" s="31">
        <f t="shared" si="1"/>
        <v>70</v>
      </c>
      <c r="I8" s="1">
        <v>2845</v>
      </c>
      <c r="J8" s="2" t="s">
        <v>5</v>
      </c>
      <c r="K8" s="1">
        <v>2930</v>
      </c>
      <c r="L8" s="1">
        <v>2953</v>
      </c>
      <c r="M8" s="1">
        <f t="shared" si="2"/>
        <v>23</v>
      </c>
      <c r="N8" s="1">
        <v>2905</v>
      </c>
      <c r="O8" s="31">
        <f>N8-A8</f>
        <v>60</v>
      </c>
    </row>
    <row r="9" spans="1:15" s="12" customFormat="1" x14ac:dyDescent="0.25">
      <c r="A9" s="9" t="s">
        <v>11</v>
      </c>
      <c r="B9" s="15" t="s">
        <v>9</v>
      </c>
      <c r="C9" s="12" t="s">
        <v>2</v>
      </c>
      <c r="D9" s="12" t="s">
        <v>3</v>
      </c>
      <c r="F9" s="12" t="s">
        <v>6</v>
      </c>
      <c r="G9" s="14"/>
      <c r="I9" s="9" t="s">
        <v>11</v>
      </c>
      <c r="J9" s="15" t="s">
        <v>9</v>
      </c>
      <c r="K9" s="12" t="s">
        <v>2</v>
      </c>
      <c r="L9" s="12" t="s">
        <v>3</v>
      </c>
      <c r="N9" s="12" t="s">
        <v>6</v>
      </c>
      <c r="O9" s="14"/>
    </row>
    <row r="10" spans="1:15" s="12" customFormat="1" x14ac:dyDescent="0.25">
      <c r="A10" s="12">
        <v>480</v>
      </c>
      <c r="B10" s="13" t="s">
        <v>4</v>
      </c>
      <c r="C10" s="12">
        <v>487</v>
      </c>
      <c r="D10" s="12">
        <v>468</v>
      </c>
      <c r="E10" s="12">
        <f t="shared" si="0"/>
        <v>-19</v>
      </c>
      <c r="F10" s="12">
        <v>486</v>
      </c>
      <c r="G10" s="14">
        <f t="shared" si="1"/>
        <v>6</v>
      </c>
      <c r="I10" s="12">
        <v>480</v>
      </c>
      <c r="J10" s="13" t="s">
        <v>4</v>
      </c>
      <c r="K10" s="12">
        <v>500</v>
      </c>
      <c r="L10" s="12">
        <v>532</v>
      </c>
      <c r="M10" s="12">
        <f t="shared" si="2"/>
        <v>32</v>
      </c>
      <c r="N10" s="12">
        <v>481</v>
      </c>
      <c r="O10" s="14">
        <f>N10-A10</f>
        <v>1</v>
      </c>
    </row>
    <row r="11" spans="1:15" s="12" customFormat="1" x14ac:dyDescent="0.25">
      <c r="A11" s="12">
        <v>480</v>
      </c>
      <c r="B11" s="13" t="s">
        <v>5</v>
      </c>
      <c r="C11" s="12">
        <v>488</v>
      </c>
      <c r="D11" s="12">
        <v>466</v>
      </c>
      <c r="E11" s="12">
        <f t="shared" si="0"/>
        <v>-22</v>
      </c>
      <c r="F11" s="12">
        <v>486</v>
      </c>
      <c r="G11" s="14">
        <f t="shared" si="1"/>
        <v>6</v>
      </c>
      <c r="I11" s="12">
        <v>480</v>
      </c>
      <c r="J11" s="13" t="s">
        <v>5</v>
      </c>
      <c r="K11" s="12">
        <v>496</v>
      </c>
      <c r="L11" s="12">
        <v>522</v>
      </c>
      <c r="M11" s="12">
        <f t="shared" si="2"/>
        <v>26</v>
      </c>
      <c r="N11" s="12">
        <v>481</v>
      </c>
      <c r="O11" s="14">
        <f>N11-A11</f>
        <v>1</v>
      </c>
    </row>
    <row r="12" spans="1:15" s="22" customFormat="1" x14ac:dyDescent="0.25">
      <c r="A12" s="20" t="s">
        <v>12</v>
      </c>
      <c r="B12" s="21" t="s">
        <v>9</v>
      </c>
      <c r="C12" s="22" t="s">
        <v>2</v>
      </c>
      <c r="D12" s="22" t="s">
        <v>3</v>
      </c>
      <c r="F12" s="22" t="s">
        <v>6</v>
      </c>
      <c r="G12" s="23"/>
      <c r="I12" s="20" t="s">
        <v>12</v>
      </c>
      <c r="J12" s="21" t="s">
        <v>9</v>
      </c>
      <c r="K12" s="22" t="s">
        <v>2</v>
      </c>
      <c r="L12" s="22" t="s">
        <v>3</v>
      </c>
      <c r="N12" s="22" t="s">
        <v>6</v>
      </c>
      <c r="O12" s="23"/>
    </row>
    <row r="13" spans="1:15" s="22" customFormat="1" x14ac:dyDescent="0.25">
      <c r="A13" s="22">
        <v>30</v>
      </c>
      <c r="B13" s="24" t="s">
        <v>4</v>
      </c>
      <c r="C13" s="22">
        <v>39</v>
      </c>
      <c r="D13" s="22">
        <v>41</v>
      </c>
      <c r="E13" s="22">
        <f t="shared" si="0"/>
        <v>2</v>
      </c>
      <c r="F13" s="22">
        <v>36</v>
      </c>
      <c r="G13" s="23">
        <f t="shared" si="1"/>
        <v>6</v>
      </c>
      <c r="I13" s="22">
        <v>30</v>
      </c>
      <c r="J13" s="24" t="s">
        <v>4</v>
      </c>
      <c r="K13" s="22">
        <v>45</v>
      </c>
      <c r="L13" s="22">
        <v>64</v>
      </c>
      <c r="M13" s="22">
        <f t="shared" si="2"/>
        <v>19</v>
      </c>
      <c r="N13" s="22">
        <v>29</v>
      </c>
      <c r="O13" s="23">
        <f>N13-A13</f>
        <v>-1</v>
      </c>
    </row>
    <row r="14" spans="1:15" s="22" customFormat="1" ht="14.4" thickBot="1" x14ac:dyDescent="0.3">
      <c r="A14" s="22">
        <v>30</v>
      </c>
      <c r="B14" s="25" t="s">
        <v>5</v>
      </c>
      <c r="C14" s="26">
        <v>38</v>
      </c>
      <c r="D14" s="26">
        <v>34</v>
      </c>
      <c r="E14" s="26">
        <f t="shared" si="0"/>
        <v>-4</v>
      </c>
      <c r="F14" s="26">
        <v>36</v>
      </c>
      <c r="G14" s="27">
        <f t="shared" si="1"/>
        <v>6</v>
      </c>
      <c r="I14" s="22">
        <v>30</v>
      </c>
      <c r="J14" s="25" t="s">
        <v>5</v>
      </c>
      <c r="K14" s="26">
        <v>41</v>
      </c>
      <c r="L14" s="26">
        <v>58</v>
      </c>
      <c r="M14" s="26">
        <f t="shared" si="2"/>
        <v>17</v>
      </c>
      <c r="N14" s="26">
        <v>29</v>
      </c>
      <c r="O14" s="27">
        <f>N14-A14</f>
        <v>-1</v>
      </c>
    </row>
    <row r="16" spans="1:15" ht="14.4" thickBot="1" x14ac:dyDescent="0.3"/>
    <row r="17" spans="1:15" s="12" customFormat="1" x14ac:dyDescent="0.25">
      <c r="A17" s="10" t="s">
        <v>16</v>
      </c>
      <c r="B17" s="16" t="s">
        <v>10</v>
      </c>
      <c r="C17" s="11" t="s">
        <v>2</v>
      </c>
      <c r="D17" s="11" t="s">
        <v>3</v>
      </c>
      <c r="E17" s="11"/>
      <c r="F17" s="11" t="s">
        <v>6</v>
      </c>
      <c r="G17" s="19" t="s">
        <v>17</v>
      </c>
      <c r="I17" s="10" t="s">
        <v>16</v>
      </c>
      <c r="J17" s="16" t="s">
        <v>10</v>
      </c>
      <c r="K17" s="11" t="s">
        <v>2</v>
      </c>
      <c r="L17" s="11" t="s">
        <v>3</v>
      </c>
      <c r="M17" s="11"/>
      <c r="N17" s="11" t="s">
        <v>6</v>
      </c>
      <c r="O17" s="19" t="s">
        <v>17</v>
      </c>
    </row>
    <row r="18" spans="1:15" s="12" customFormat="1" x14ac:dyDescent="0.25">
      <c r="A18" s="13">
        <f>(C18+D18)/2</f>
        <v>308.5</v>
      </c>
      <c r="B18" s="12" t="s">
        <v>4</v>
      </c>
      <c r="C18" s="12">
        <v>309</v>
      </c>
      <c r="D18" s="12">
        <v>308</v>
      </c>
      <c r="F18" s="12">
        <v>304</v>
      </c>
      <c r="G18" s="14">
        <f>A18-F18</f>
        <v>4.5</v>
      </c>
      <c r="I18" s="13">
        <f>(K18+L18)/2</f>
        <v>259</v>
      </c>
      <c r="J18" s="12" t="s">
        <v>4</v>
      </c>
      <c r="K18" s="12">
        <v>258</v>
      </c>
      <c r="L18" s="12">
        <v>260</v>
      </c>
      <c r="N18" s="12">
        <v>243</v>
      </c>
      <c r="O18" s="14">
        <f>I18-N18</f>
        <v>16</v>
      </c>
    </row>
    <row r="19" spans="1:15" s="12" customFormat="1" x14ac:dyDescent="0.25">
      <c r="A19" s="13">
        <f t="shared" ref="A19:A22" si="3">(C19+D19)/2</f>
        <v>303</v>
      </c>
      <c r="B19" s="12" t="s">
        <v>5</v>
      </c>
      <c r="C19" s="12">
        <v>306</v>
      </c>
      <c r="D19" s="12">
        <v>300</v>
      </c>
      <c r="F19" s="12">
        <v>304</v>
      </c>
      <c r="G19" s="14">
        <f t="shared" ref="G19:G22" si="4">A19-F19</f>
        <v>-1</v>
      </c>
      <c r="I19" s="13">
        <f t="shared" ref="I19:I22" si="5">(K19+L19)/2</f>
        <v>253.5</v>
      </c>
      <c r="J19" s="12" t="s">
        <v>5</v>
      </c>
      <c r="K19" s="12">
        <v>253</v>
      </c>
      <c r="L19" s="12">
        <v>254</v>
      </c>
      <c r="N19" s="12">
        <v>243</v>
      </c>
      <c r="O19" s="14">
        <f t="shared" ref="O19:O22" si="6">I19-N19</f>
        <v>10.5</v>
      </c>
    </row>
    <row r="20" spans="1:15" x14ac:dyDescent="0.25">
      <c r="A20" s="2"/>
      <c r="B20" s="7" t="s">
        <v>10</v>
      </c>
      <c r="C20" s="1" t="s">
        <v>2</v>
      </c>
      <c r="D20" s="1" t="s">
        <v>3</v>
      </c>
      <c r="F20" s="1" t="s">
        <v>6</v>
      </c>
      <c r="G20" s="3"/>
      <c r="I20" s="2"/>
      <c r="J20" s="7" t="s">
        <v>10</v>
      </c>
      <c r="K20" s="1" t="s">
        <v>2</v>
      </c>
      <c r="L20" s="1" t="s">
        <v>3</v>
      </c>
      <c r="N20" s="1" t="s">
        <v>6</v>
      </c>
      <c r="O20" s="3"/>
    </row>
    <row r="21" spans="1:15" x14ac:dyDescent="0.25">
      <c r="A21" s="2">
        <f t="shared" si="3"/>
        <v>874.5</v>
      </c>
      <c r="B21" s="1" t="s">
        <v>4</v>
      </c>
      <c r="C21" s="1">
        <v>875</v>
      </c>
      <c r="D21" s="1">
        <v>874</v>
      </c>
      <c r="F21" s="1">
        <v>869</v>
      </c>
      <c r="G21" s="3">
        <f t="shared" si="4"/>
        <v>5.5</v>
      </c>
      <c r="I21" s="2">
        <f t="shared" si="5"/>
        <v>916.5</v>
      </c>
      <c r="J21" s="1" t="s">
        <v>4</v>
      </c>
      <c r="K21" s="1">
        <v>916</v>
      </c>
      <c r="L21" s="1">
        <v>917</v>
      </c>
      <c r="N21" s="1">
        <v>899</v>
      </c>
      <c r="O21" s="3">
        <f t="shared" si="6"/>
        <v>17.5</v>
      </c>
    </row>
    <row r="22" spans="1:15" ht="14.4" thickBot="1" x14ac:dyDescent="0.3">
      <c r="A22" s="6">
        <f t="shared" si="3"/>
        <v>870</v>
      </c>
      <c r="B22" s="4" t="s">
        <v>5</v>
      </c>
      <c r="C22" s="4">
        <v>872</v>
      </c>
      <c r="D22" s="4">
        <v>868</v>
      </c>
      <c r="E22" s="4"/>
      <c r="F22" s="4">
        <v>869</v>
      </c>
      <c r="G22" s="5">
        <f t="shared" si="4"/>
        <v>1</v>
      </c>
      <c r="I22" s="6">
        <f t="shared" si="5"/>
        <v>912.5</v>
      </c>
      <c r="J22" s="4" t="s">
        <v>5</v>
      </c>
      <c r="K22" s="4">
        <v>912</v>
      </c>
      <c r="L22" s="4">
        <v>913</v>
      </c>
      <c r="M22" s="4"/>
      <c r="N22" s="4">
        <v>899</v>
      </c>
      <c r="O22" s="5">
        <f t="shared" si="6"/>
        <v>13.5</v>
      </c>
    </row>
    <row r="25" spans="1:15" x14ac:dyDescent="0.25">
      <c r="B25" s="1" t="s">
        <v>18</v>
      </c>
      <c r="D25" s="1">
        <f>E11+G13+G21</f>
        <v>-10.5</v>
      </c>
      <c r="E25" s="1" t="s">
        <v>22</v>
      </c>
      <c r="K25" s="1" t="s">
        <v>19</v>
      </c>
      <c r="M25" s="1">
        <f>M10+O11+O21</f>
        <v>50.5</v>
      </c>
      <c r="N25" s="1" t="s">
        <v>22</v>
      </c>
    </row>
    <row r="27" spans="1:15" x14ac:dyDescent="0.25">
      <c r="C27" s="1">
        <v>493</v>
      </c>
      <c r="D27" s="1">
        <v>484</v>
      </c>
      <c r="E27" s="1">
        <f>D27-C27</f>
        <v>-9</v>
      </c>
    </row>
    <row r="28" spans="1:15" x14ac:dyDescent="0.25">
      <c r="C28" s="1">
        <v>492</v>
      </c>
      <c r="D28" s="1">
        <v>483</v>
      </c>
      <c r="E28" s="1">
        <f>D28-C28</f>
        <v>-9</v>
      </c>
    </row>
  </sheetData>
  <mergeCells count="1">
    <mergeCell ref="B1:O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鑫 朱</cp:lastModifiedBy>
  <dcterms:created xsi:type="dcterms:W3CDTF">2015-06-05T18:19:34Z</dcterms:created>
  <dcterms:modified xsi:type="dcterms:W3CDTF">2025-04-03T02:58:59Z</dcterms:modified>
</cp:coreProperties>
</file>