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D:\zcnest\00项目资料\41.徐矿智能仓储\"/>
    </mc:Choice>
  </mc:AlternateContent>
  <xr:revisionPtr revIDLastSave="0" documentId="13_ncr:1_{BC389B0E-1317-4E6D-8BD5-2AE36C32CCF8}" xr6:coauthVersionLast="47" xr6:coauthVersionMax="47" xr10:uidLastSave="{00000000-0000-0000-0000-000000000000}"/>
  <bookViews>
    <workbookView xWindow="-108" yWindow="-108" windowWidth="23256" windowHeight="13896" xr2:uid="{752BAC88-3D22-6345-9E5D-6A586CA68B77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Sheet1!$A$1:$A$122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1" i="1"/>
  <c r="D12" i="1"/>
  <c r="D13" i="1"/>
  <c r="D14" i="1"/>
  <c r="D15" i="1"/>
  <c r="D16" i="1"/>
  <c r="D18" i="1"/>
  <c r="D19" i="1"/>
  <c r="D20" i="1"/>
  <c r="D21" i="1"/>
  <c r="D22" i="1"/>
  <c r="D23" i="1"/>
  <c r="D25" i="1"/>
  <c r="D26" i="1"/>
  <c r="D27" i="1"/>
  <c r="D28" i="1"/>
  <c r="D29" i="1"/>
  <c r="D30" i="1"/>
  <c r="D31" i="1"/>
  <c r="D32" i="1"/>
  <c r="D34" i="1"/>
  <c r="D35" i="1"/>
  <c r="D36" i="1"/>
  <c r="D37" i="1"/>
  <c r="D38" i="1"/>
  <c r="D39" i="1"/>
  <c r="D40" i="1"/>
  <c r="D41" i="1"/>
  <c r="D42" i="1"/>
  <c r="D44" i="1"/>
  <c r="D45" i="1"/>
  <c r="D46" i="1"/>
  <c r="D47" i="1"/>
  <c r="D48" i="1"/>
  <c r="D49" i="1"/>
  <c r="D50" i="1"/>
  <c r="D51" i="1"/>
  <c r="D52" i="1"/>
  <c r="D53" i="1"/>
  <c r="D55" i="1"/>
  <c r="D56" i="1"/>
  <c r="D57" i="1"/>
  <c r="D58" i="1"/>
  <c r="D59" i="1"/>
  <c r="D60" i="1"/>
  <c r="D62" i="1"/>
  <c r="D63" i="1"/>
  <c r="D64" i="1"/>
  <c r="D65" i="1"/>
  <c r="D66" i="1"/>
  <c r="D67" i="1"/>
  <c r="D4" i="1"/>
  <c r="H5" i="1"/>
  <c r="H6" i="1"/>
  <c r="H7" i="1"/>
  <c r="H8" i="1"/>
  <c r="H9" i="1"/>
  <c r="H11" i="1"/>
  <c r="H12" i="1"/>
  <c r="H13" i="1"/>
  <c r="H14" i="1"/>
  <c r="I25" i="1" s="1"/>
  <c r="H15" i="1"/>
  <c r="I26" i="1" s="1"/>
  <c r="H16" i="1"/>
  <c r="H18" i="1"/>
  <c r="H19" i="1"/>
  <c r="H20" i="1"/>
  <c r="H21" i="1"/>
  <c r="H22" i="1"/>
  <c r="H23" i="1"/>
  <c r="H25" i="1"/>
  <c r="H26" i="1"/>
  <c r="H27" i="1"/>
  <c r="H28" i="1"/>
  <c r="H29" i="1"/>
  <c r="I51" i="1" s="1"/>
  <c r="H30" i="1"/>
  <c r="H31" i="1"/>
  <c r="H32" i="1"/>
  <c r="H34" i="1"/>
  <c r="H35" i="1"/>
  <c r="H36" i="1"/>
  <c r="H37" i="1"/>
  <c r="H38" i="1"/>
  <c r="H39" i="1"/>
  <c r="H40" i="1"/>
  <c r="H41" i="1"/>
  <c r="H42" i="1"/>
  <c r="H44" i="1"/>
  <c r="I16" i="1" s="1"/>
  <c r="H45" i="1"/>
  <c r="I45" i="1" s="1"/>
  <c r="H46" i="1"/>
  <c r="H47" i="1"/>
  <c r="H48" i="1"/>
  <c r="H49" i="1"/>
  <c r="H50" i="1"/>
  <c r="H51" i="1"/>
  <c r="H52" i="1"/>
  <c r="H53" i="1"/>
  <c r="H55" i="1"/>
  <c r="I40" i="1" s="1"/>
  <c r="H56" i="1"/>
  <c r="H57" i="1"/>
  <c r="H58" i="1"/>
  <c r="H59" i="1"/>
  <c r="H60" i="1"/>
  <c r="H62" i="1"/>
  <c r="H63" i="1"/>
  <c r="H64" i="1"/>
  <c r="H65" i="1"/>
  <c r="H66" i="1"/>
  <c r="H67" i="1"/>
  <c r="H4" i="1"/>
  <c r="I36" i="1" l="1"/>
  <c r="I22" i="1"/>
  <c r="I49" i="1"/>
  <c r="I21" i="1"/>
  <c r="I6" i="1"/>
  <c r="I34" i="1"/>
  <c r="I48" i="1"/>
  <c r="I20" i="1"/>
  <c r="I11" i="1"/>
  <c r="I32" i="1"/>
  <c r="I38" i="1"/>
  <c r="I5" i="1"/>
  <c r="I19" i="1"/>
  <c r="I46" i="1"/>
  <c r="I44" i="1"/>
  <c r="I57" i="1"/>
  <c r="I18" i="1"/>
  <c r="I23" i="1"/>
  <c r="I31" i="1"/>
  <c r="I35" i="1"/>
  <c r="I55" i="1"/>
  <c r="I29" i="1"/>
  <c r="I12" i="1"/>
  <c r="I13" i="1"/>
  <c r="I14" i="1"/>
  <c r="I15" i="1"/>
  <c r="I42" i="1"/>
  <c r="I56" i="1"/>
  <c r="I53" i="1"/>
  <c r="I41" i="1"/>
  <c r="I39" i="1"/>
  <c r="I4" i="1"/>
  <c r="I27" i="1"/>
  <c r="I8" i="1"/>
  <c r="I37" i="1"/>
  <c r="I28" i="1"/>
  <c r="I58" i="1"/>
  <c r="I47" i="1"/>
  <c r="I30" i="1"/>
  <c r="I52" i="1"/>
  <c r="I50" i="1"/>
  <c r="I9" i="1"/>
  <c r="I7" i="1"/>
</calcChain>
</file>

<file path=xl/sharedStrings.xml><?xml version="1.0" encoding="utf-8"?>
<sst xmlns="http://schemas.openxmlformats.org/spreadsheetml/2006/main" count="22" uniqueCount="22">
  <si>
    <t>货位id</t>
  </si>
  <si>
    <t>左侧</t>
  </si>
  <si>
    <t>右侧</t>
  </si>
  <si>
    <t>是否靠近二维码</t>
    <phoneticPr fontId="1" type="noConversion"/>
  </si>
  <si>
    <t>第二排第一组</t>
    <phoneticPr fontId="1" type="noConversion"/>
  </si>
  <si>
    <t>第一排第一组</t>
    <phoneticPr fontId="1" type="noConversion"/>
  </si>
  <si>
    <t>第一排第二组</t>
    <phoneticPr fontId="1" type="noConversion"/>
  </si>
  <si>
    <t>第一排第三组</t>
    <phoneticPr fontId="1" type="noConversion"/>
  </si>
  <si>
    <t>第一排第四组</t>
    <phoneticPr fontId="1" type="noConversion"/>
  </si>
  <si>
    <t>第二排第二组</t>
    <phoneticPr fontId="1" type="noConversion"/>
  </si>
  <si>
    <t>叉齿距离货架左右</t>
    <phoneticPr fontId="1" type="noConversion"/>
  </si>
  <si>
    <t>叉车门架距离横梁前后</t>
    <phoneticPr fontId="1" type="noConversion"/>
  </si>
  <si>
    <t>左右与标准值的差值</t>
    <phoneticPr fontId="1" type="noConversion"/>
  </si>
  <si>
    <t>第二排第三组</t>
    <phoneticPr fontId="1" type="noConversion"/>
  </si>
  <si>
    <t>第二排第四组</t>
    <phoneticPr fontId="1" type="noConversion"/>
  </si>
  <si>
    <t>前后中间值</t>
    <phoneticPr fontId="1" type="noConversion"/>
  </si>
  <si>
    <t>前后与标准值差值</t>
    <phoneticPr fontId="1" type="noConversion"/>
  </si>
  <si>
    <t>序号</t>
    <phoneticPr fontId="1" type="noConversion"/>
  </si>
  <si>
    <t>标准值277mm</t>
    <phoneticPr fontId="1" type="noConversion"/>
  </si>
  <si>
    <t>标准值287mm</t>
    <phoneticPr fontId="1" type="noConversion"/>
  </si>
  <si>
    <t>远离二维码左右最大误差41，前后最大误差28.5</t>
  </si>
  <si>
    <t>靠近二维码左右最大偏差30，前后最大误差24.5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</si>
</sst>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0"/>
      <name val="等线"/>
      <charset val="134"/>
    </font>
    <font>
      <sz val="11"/>
      <color rgb="FF000000"/>
      <name val="宋体"/>
      <charset val="134"/>
    </font>
    <font>
      <sz val="11"/>
      <color rgb="FF000000"/>
      <name val="宋体"/>
      <family val="3"/>
      <charset val="134"/>
    </font>
    <font>
      <sz val="10"/>
      <name val="等线"/>
      <family val="3"/>
      <charset val="134"/>
    </font>
    <font>
      <b/>
      <sz val="11"/>
      <color rgb="FF000000"/>
      <name val="宋体"/>
      <family val="3"/>
      <charset val="134"/>
    </font>
    <font>
      <b/>
      <sz val="12"/>
      <color theme="1"/>
      <name val="等线"/>
      <family val="2"/>
      <charset val="134"/>
      <scheme val="minor"/>
    </font>
    <font>
      <sz val="11"/>
      <color theme="1"/>
      <name val="宋体"/>
      <family val="3"/>
      <charset val="134"/>
    </font>
    <font>
      <b/>
      <sz val="12"/>
      <color theme="1"/>
      <name val="等线"/>
      <family val="3"/>
      <charset val="134"/>
      <scheme val="minor"/>
    </font>
    <font>
      <b/>
      <sz val="12"/>
      <name val="等线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10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2" borderId="3" xfId="0" applyFill="1" applyBorder="1" applyAlignment="1">
      <alignment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D59C2-CD28-478A-A054-985B97B357A6}">
  <sheetPr>
    <outlinePr summaryBelow="0" summaryRight="0"/>
  </sheetPr>
  <dimension ref="A1:W103"/>
  <sheetViews>
    <sheetView tabSelected="1" zoomScale="80" zoomScaleNormal="80" workbookViewId="0">
      <pane ySplit="2" topLeftCell="A3" activePane="bottomLeft" state="frozen"/>
      <selection pane="bottomLeft" activeCell="L16" sqref="L16"/>
    </sheetView>
  </sheetViews>
  <sheetFormatPr defaultColWidth="9" defaultRowHeight="13.5" customHeight="1" x14ac:dyDescent="0.3"/>
  <cols>
    <col min="1" max="1" width="9" style="2"/>
    <col min="2" max="2" width="14.36328125" style="5" customWidth="1"/>
    <col min="3" max="3" width="29.1796875" style="5" bestFit="1" customWidth="1"/>
    <col min="4" max="4" width="18.81640625" style="5" bestFit="1" customWidth="1"/>
    <col min="5" max="5" width="17.453125" style="5" customWidth="1"/>
    <col min="6" max="6" width="16.7265625" style="5" customWidth="1"/>
    <col min="7" max="7" width="14.6328125" style="2" bestFit="1" customWidth="1"/>
    <col min="8" max="8" width="13.7265625" style="2" bestFit="1" customWidth="1"/>
    <col min="9" max="9" width="16.7265625" style="2" bestFit="1" customWidth="1"/>
    <col min="10" max="10" width="43.1796875" style="2" bestFit="1" customWidth="1"/>
    <col min="11" max="11" width="11.6328125" style="2" customWidth="1"/>
    <col min="12" max="16384" width="9" style="2"/>
  </cols>
  <sheetData>
    <row r="1" spans="1:13" ht="19.5" customHeight="1" x14ac:dyDescent="0.3">
      <c r="A1" s="2" t="s">
        <v>17</v>
      </c>
      <c r="B1" s="15" t="s">
        <v>0</v>
      </c>
      <c r="C1" s="15" t="s">
        <v>10</v>
      </c>
      <c r="D1" s="15" t="s">
        <v>12</v>
      </c>
      <c r="E1" s="22" t="s">
        <v>11</v>
      </c>
      <c r="F1" s="22"/>
      <c r="G1" s="20" t="s">
        <v>3</v>
      </c>
      <c r="H1" s="21" t="s">
        <v>15</v>
      </c>
      <c r="I1" s="21" t="s">
        <v>16</v>
      </c>
    </row>
    <row r="2" spans="1:13" ht="19.5" customHeight="1" x14ac:dyDescent="0.3">
      <c r="A2" s="2">
        <v>1</v>
      </c>
      <c r="B2" s="14"/>
      <c r="C2" s="15" t="s">
        <v>19</v>
      </c>
      <c r="D2" s="15"/>
      <c r="E2" s="15" t="s">
        <v>1</v>
      </c>
      <c r="F2" s="15" t="s">
        <v>2</v>
      </c>
      <c r="G2" s="20"/>
      <c r="H2" s="21" t="s">
        <v>18</v>
      </c>
      <c r="I2" s="25"/>
    </row>
    <row r="3" spans="1:13" s="3" customFormat="1" ht="19.05" customHeight="1" x14ac:dyDescent="0.3">
      <c r="A3" s="2">
        <v>2</v>
      </c>
      <c r="B3" s="14" t="s">
        <v>5</v>
      </c>
      <c r="C3" s="19"/>
      <c r="D3" s="19"/>
      <c r="E3" s="19"/>
      <c r="F3" s="19"/>
      <c r="G3" s="19"/>
      <c r="H3" s="9"/>
      <c r="I3" s="13"/>
      <c r="J3" s="27" t="s">
        <v>21</v>
      </c>
    </row>
    <row r="4" spans="1:13" s="3" customFormat="1" ht="19.05" customHeight="1" x14ac:dyDescent="0.3">
      <c r="A4" s="2">
        <v>3</v>
      </c>
      <c r="B4" s="17">
        <v>8002</v>
      </c>
      <c r="C4" s="17">
        <v>272</v>
      </c>
      <c r="D4" s="17">
        <f>C4-287</f>
        <v>-15</v>
      </c>
      <c r="E4" s="17">
        <v>263</v>
      </c>
      <c r="F4" s="17">
        <v>272</v>
      </c>
      <c r="G4" s="9">
        <v>1</v>
      </c>
      <c r="H4" s="9">
        <f>(E4+F4)/2</f>
        <v>267.5</v>
      </c>
      <c r="I4" s="9">
        <f>H4-277</f>
        <v>-9.5</v>
      </c>
      <c r="J4" s="27" t="s">
        <v>20</v>
      </c>
    </row>
    <row r="5" spans="1:13" s="3" customFormat="1" ht="19.05" customHeight="1" x14ac:dyDescent="0.3">
      <c r="A5" s="2">
        <v>4</v>
      </c>
      <c r="B5" s="17">
        <v>8007</v>
      </c>
      <c r="C5" s="17">
        <v>303</v>
      </c>
      <c r="D5" s="17">
        <f>C5-287</f>
        <v>16</v>
      </c>
      <c r="E5" s="17">
        <v>257</v>
      </c>
      <c r="F5" s="17">
        <v>279</v>
      </c>
      <c r="G5" s="9">
        <v>1</v>
      </c>
      <c r="H5" s="9">
        <f>(E5+F5)/2</f>
        <v>268</v>
      </c>
      <c r="I5" s="9">
        <f>H5-277</f>
        <v>-9</v>
      </c>
    </row>
    <row r="6" spans="1:13" s="3" customFormat="1" ht="15.6" x14ac:dyDescent="0.3">
      <c r="A6" s="2">
        <v>5</v>
      </c>
      <c r="B6" s="17">
        <v>12002</v>
      </c>
      <c r="C6" s="17">
        <v>285</v>
      </c>
      <c r="D6" s="17">
        <f>C6-287</f>
        <v>-2</v>
      </c>
      <c r="E6" s="17">
        <v>253</v>
      </c>
      <c r="F6" s="17">
        <v>272</v>
      </c>
      <c r="G6" s="9">
        <v>0</v>
      </c>
      <c r="H6" s="9">
        <f>(E6+F6)/2</f>
        <v>262.5</v>
      </c>
      <c r="I6" s="9">
        <f>H6-277</f>
        <v>-14.5</v>
      </c>
    </row>
    <row r="7" spans="1:13" s="3" customFormat="1" ht="15.6" x14ac:dyDescent="0.3">
      <c r="A7" s="2">
        <v>6</v>
      </c>
      <c r="B7" s="17">
        <v>12007</v>
      </c>
      <c r="C7" s="17">
        <v>285</v>
      </c>
      <c r="D7" s="17">
        <f>C7-287</f>
        <v>-2</v>
      </c>
      <c r="E7" s="17">
        <v>258</v>
      </c>
      <c r="F7" s="17">
        <v>269</v>
      </c>
      <c r="G7" s="9">
        <v>0</v>
      </c>
      <c r="H7" s="9">
        <f>(E7+F7)/2</f>
        <v>263.5</v>
      </c>
      <c r="I7" s="9">
        <f>H7-277</f>
        <v>-13.5</v>
      </c>
    </row>
    <row r="8" spans="1:13" s="3" customFormat="1" ht="15.6" x14ac:dyDescent="0.3">
      <c r="A8" s="2">
        <v>7</v>
      </c>
      <c r="B8" s="17">
        <v>16002</v>
      </c>
      <c r="C8" s="17">
        <v>289</v>
      </c>
      <c r="D8" s="17">
        <f>C8-287</f>
        <v>2</v>
      </c>
      <c r="E8" s="17">
        <v>269</v>
      </c>
      <c r="F8" s="17">
        <v>276</v>
      </c>
      <c r="G8" s="9">
        <v>1</v>
      </c>
      <c r="H8" s="9">
        <f>(E8+F8)/2</f>
        <v>272.5</v>
      </c>
      <c r="I8" s="9">
        <f>H8-277</f>
        <v>-4.5</v>
      </c>
    </row>
    <row r="9" spans="1:13" s="3" customFormat="1" ht="15.6" x14ac:dyDescent="0.3">
      <c r="A9" s="2">
        <v>8</v>
      </c>
      <c r="B9" s="17">
        <v>16007</v>
      </c>
      <c r="C9" s="17">
        <v>298</v>
      </c>
      <c r="D9" s="17">
        <f>C9-287</f>
        <v>11</v>
      </c>
      <c r="E9" s="17">
        <v>280</v>
      </c>
      <c r="F9" s="17">
        <v>278</v>
      </c>
      <c r="G9" s="9">
        <v>1</v>
      </c>
      <c r="H9" s="9">
        <f>(E9+F9)/2</f>
        <v>279</v>
      </c>
      <c r="I9" s="9">
        <f>H9-277</f>
        <v>2</v>
      </c>
    </row>
    <row r="10" spans="1:13" s="3" customFormat="1" ht="15.6" x14ac:dyDescent="0.3">
      <c r="A10" s="2">
        <v>9</v>
      </c>
      <c r="B10" s="14" t="s">
        <v>6</v>
      </c>
      <c r="C10" s="19"/>
      <c r="D10" s="17"/>
      <c r="E10" s="19"/>
      <c r="F10" s="19"/>
      <c r="G10" s="19"/>
      <c r="H10" s="9"/>
      <c r="I10" s="9"/>
    </row>
    <row r="11" spans="1:13" s="3" customFormat="1" ht="15.6" x14ac:dyDescent="0.3">
      <c r="A11" s="2">
        <v>10</v>
      </c>
      <c r="B11" s="17">
        <v>17002</v>
      </c>
      <c r="C11" s="17">
        <v>272</v>
      </c>
      <c r="D11" s="17">
        <f>C11-287</f>
        <v>-15</v>
      </c>
      <c r="E11" s="17">
        <v>281</v>
      </c>
      <c r="F11" s="17">
        <v>283</v>
      </c>
      <c r="G11" s="9">
        <v>1</v>
      </c>
      <c r="H11" s="9">
        <f>(E11+F11)/2</f>
        <v>282</v>
      </c>
      <c r="I11" s="9">
        <f>H11-277</f>
        <v>5</v>
      </c>
    </row>
    <row r="12" spans="1:13" s="3" customFormat="1" ht="15.6" x14ac:dyDescent="0.3">
      <c r="A12" s="2">
        <v>11</v>
      </c>
      <c r="B12" s="16">
        <v>17007</v>
      </c>
      <c r="C12" s="16">
        <v>300</v>
      </c>
      <c r="D12" s="17">
        <f>C12-287</f>
        <v>13</v>
      </c>
      <c r="E12" s="17">
        <v>275</v>
      </c>
      <c r="F12" s="17">
        <v>295</v>
      </c>
      <c r="G12" s="9">
        <v>1</v>
      </c>
      <c r="H12" s="9">
        <f>(E12+F12)/2</f>
        <v>285</v>
      </c>
      <c r="I12" s="9">
        <f>H12-277</f>
        <v>8</v>
      </c>
    </row>
    <row r="13" spans="1:13" s="3" customFormat="1" ht="15.6" x14ac:dyDescent="0.3">
      <c r="A13" s="2">
        <v>12</v>
      </c>
      <c r="B13" s="17">
        <v>20002</v>
      </c>
      <c r="C13" s="17">
        <v>271</v>
      </c>
      <c r="D13" s="17">
        <f>C13-287</f>
        <v>-16</v>
      </c>
      <c r="E13" s="17">
        <v>278</v>
      </c>
      <c r="F13" s="17">
        <v>300</v>
      </c>
      <c r="G13" s="9">
        <v>0</v>
      </c>
      <c r="H13" s="9">
        <f>(E13+F13)/2</f>
        <v>289</v>
      </c>
      <c r="I13" s="9">
        <f>H13-277</f>
        <v>12</v>
      </c>
    </row>
    <row r="14" spans="1:13" s="3" customFormat="1" ht="19.05" customHeight="1" x14ac:dyDescent="0.3">
      <c r="A14" s="2">
        <v>13</v>
      </c>
      <c r="B14" s="17">
        <v>20007</v>
      </c>
      <c r="C14" s="17">
        <v>305</v>
      </c>
      <c r="D14" s="17">
        <f>C14-287</f>
        <v>18</v>
      </c>
      <c r="E14" s="17">
        <v>271</v>
      </c>
      <c r="F14" s="17">
        <v>286</v>
      </c>
      <c r="G14" s="9">
        <v>0</v>
      </c>
      <c r="H14" s="9">
        <f>(E14+F14)/2</f>
        <v>278.5</v>
      </c>
      <c r="I14" s="9">
        <f>H14-277</f>
        <v>1.5</v>
      </c>
      <c r="M14" s="6"/>
    </row>
    <row r="15" spans="1:13" s="3" customFormat="1" ht="19.05" customHeight="1" x14ac:dyDescent="0.3">
      <c r="A15" s="2">
        <v>14</v>
      </c>
      <c r="B15" s="17">
        <v>23002</v>
      </c>
      <c r="C15" s="17">
        <v>263</v>
      </c>
      <c r="D15" s="17">
        <f>C15-287</f>
        <v>-24</v>
      </c>
      <c r="E15" s="17">
        <v>283</v>
      </c>
      <c r="F15" s="17">
        <v>280</v>
      </c>
      <c r="G15" s="9">
        <v>1</v>
      </c>
      <c r="H15" s="9">
        <f>(E15+F15)/2</f>
        <v>281.5</v>
      </c>
      <c r="I15" s="9">
        <f>H15-277</f>
        <v>4.5</v>
      </c>
    </row>
    <row r="16" spans="1:13" s="3" customFormat="1" ht="19.05" customHeight="1" x14ac:dyDescent="0.3">
      <c r="A16" s="2">
        <v>15</v>
      </c>
      <c r="B16" s="17">
        <v>23007</v>
      </c>
      <c r="C16" s="17">
        <v>311</v>
      </c>
      <c r="D16" s="17">
        <f>C16-287</f>
        <v>24</v>
      </c>
      <c r="E16" s="17">
        <v>279</v>
      </c>
      <c r="F16" s="17">
        <v>291</v>
      </c>
      <c r="G16" s="9">
        <v>1</v>
      </c>
      <c r="H16" s="9">
        <f>(E16+F16)/2</f>
        <v>285</v>
      </c>
      <c r="I16" s="9">
        <f>H16-277</f>
        <v>8</v>
      </c>
    </row>
    <row r="17" spans="1:11" s="3" customFormat="1" ht="19.05" customHeight="1" x14ac:dyDescent="0.3">
      <c r="A17" s="2">
        <v>16</v>
      </c>
      <c r="B17" s="14" t="s">
        <v>7</v>
      </c>
      <c r="C17" s="18"/>
      <c r="D17" s="17"/>
      <c r="E17" s="18"/>
      <c r="F17" s="18"/>
      <c r="G17" s="18"/>
      <c r="H17" s="9"/>
      <c r="I17" s="9"/>
    </row>
    <row r="18" spans="1:11" s="3" customFormat="1" ht="19.05" customHeight="1" x14ac:dyDescent="0.3">
      <c r="A18" s="2">
        <v>17</v>
      </c>
      <c r="B18" s="17">
        <v>24002</v>
      </c>
      <c r="C18" s="17">
        <v>264</v>
      </c>
      <c r="D18" s="17">
        <f>C18-287</f>
        <v>-23</v>
      </c>
      <c r="E18" s="17">
        <v>264</v>
      </c>
      <c r="F18" s="17">
        <v>280</v>
      </c>
      <c r="G18" s="9">
        <v>1</v>
      </c>
      <c r="H18" s="9">
        <f>(E18+F18)/2</f>
        <v>272</v>
      </c>
      <c r="I18" s="9">
        <f>H18-277</f>
        <v>-5</v>
      </c>
    </row>
    <row r="19" spans="1:11" s="3" customFormat="1" ht="19.05" customHeight="1" x14ac:dyDescent="0.3">
      <c r="A19" s="2">
        <v>18</v>
      </c>
      <c r="B19" s="17">
        <v>24007</v>
      </c>
      <c r="C19" s="17">
        <v>317</v>
      </c>
      <c r="D19" s="17">
        <f>C19-287</f>
        <v>30</v>
      </c>
      <c r="E19" s="17">
        <v>280</v>
      </c>
      <c r="F19" s="17">
        <v>275</v>
      </c>
      <c r="G19" s="9">
        <v>1</v>
      </c>
      <c r="H19" s="9">
        <f>(E19+F19)/2</f>
        <v>277.5</v>
      </c>
      <c r="I19" s="9">
        <f>H19-277</f>
        <v>0.5</v>
      </c>
      <c r="K19" s="6"/>
    </row>
    <row r="20" spans="1:11" s="3" customFormat="1" ht="19.05" customHeight="1" x14ac:dyDescent="0.3">
      <c r="A20" s="2">
        <v>19</v>
      </c>
      <c r="B20" s="17">
        <v>29002</v>
      </c>
      <c r="C20" s="17">
        <v>281</v>
      </c>
      <c r="D20" s="17">
        <f>C20-287</f>
        <v>-6</v>
      </c>
      <c r="E20" s="17">
        <v>305</v>
      </c>
      <c r="F20" s="17">
        <v>306</v>
      </c>
      <c r="G20" s="9">
        <v>0</v>
      </c>
      <c r="H20" s="9">
        <f>(E20+F20)/2</f>
        <v>305.5</v>
      </c>
      <c r="I20" s="9">
        <f>H20-277</f>
        <v>28.5</v>
      </c>
    </row>
    <row r="21" spans="1:11" s="3" customFormat="1" ht="19.05" customHeight="1" x14ac:dyDescent="0.3">
      <c r="A21" s="2">
        <v>20</v>
      </c>
      <c r="B21" s="17">
        <v>29007</v>
      </c>
      <c r="C21" s="17">
        <v>297</v>
      </c>
      <c r="D21" s="17">
        <f>C21-287</f>
        <v>10</v>
      </c>
      <c r="E21" s="17">
        <v>293</v>
      </c>
      <c r="F21" s="17">
        <v>302</v>
      </c>
      <c r="G21" s="9">
        <v>0</v>
      </c>
      <c r="H21" s="9">
        <f>(E21+F21)/2</f>
        <v>297.5</v>
      </c>
      <c r="I21" s="9">
        <f>H21-277</f>
        <v>20.5</v>
      </c>
    </row>
    <row r="22" spans="1:11" s="3" customFormat="1" ht="19.05" customHeight="1" x14ac:dyDescent="0.3">
      <c r="A22" s="2">
        <v>21</v>
      </c>
      <c r="B22" s="17">
        <v>34002</v>
      </c>
      <c r="C22" s="17">
        <v>290</v>
      </c>
      <c r="D22" s="17">
        <f>C22-287</f>
        <v>3</v>
      </c>
      <c r="E22" s="17">
        <v>301</v>
      </c>
      <c r="F22" s="17">
        <v>294</v>
      </c>
      <c r="G22" s="9">
        <v>1</v>
      </c>
      <c r="H22" s="9">
        <f>(E22+F22)/2</f>
        <v>297.5</v>
      </c>
      <c r="I22" s="9">
        <f>H22-277</f>
        <v>20.5</v>
      </c>
    </row>
    <row r="23" spans="1:11" s="3" customFormat="1" ht="19.05" customHeight="1" x14ac:dyDescent="0.3">
      <c r="A23" s="2">
        <v>22</v>
      </c>
      <c r="B23" s="17">
        <v>34007</v>
      </c>
      <c r="C23" s="17">
        <v>281</v>
      </c>
      <c r="D23" s="17">
        <f>C23-287</f>
        <v>-6</v>
      </c>
      <c r="E23" s="17">
        <v>300</v>
      </c>
      <c r="F23" s="17">
        <v>288</v>
      </c>
      <c r="G23" s="9">
        <v>1</v>
      </c>
      <c r="H23" s="9">
        <f>(E23+F23)/2</f>
        <v>294</v>
      </c>
      <c r="I23" s="9">
        <f>H23-277</f>
        <v>17</v>
      </c>
    </row>
    <row r="24" spans="1:11" s="3" customFormat="1" ht="19.05" customHeight="1" x14ac:dyDescent="0.3">
      <c r="A24" s="2">
        <v>23</v>
      </c>
      <c r="B24" s="14" t="s">
        <v>8</v>
      </c>
      <c r="C24" s="19"/>
      <c r="D24" s="17"/>
      <c r="E24" s="19"/>
      <c r="F24" s="19"/>
      <c r="G24" s="19"/>
      <c r="H24" s="9"/>
      <c r="I24" s="9"/>
    </row>
    <row r="25" spans="1:11" s="3" customFormat="1" ht="19.05" customHeight="1" x14ac:dyDescent="0.3">
      <c r="A25" s="2">
        <v>24</v>
      </c>
      <c r="B25" s="17">
        <v>35002</v>
      </c>
      <c r="C25" s="17">
        <v>295</v>
      </c>
      <c r="D25" s="17">
        <f>C25-287</f>
        <v>8</v>
      </c>
      <c r="E25" s="17">
        <v>299</v>
      </c>
      <c r="F25" s="17">
        <v>304</v>
      </c>
      <c r="G25" s="9">
        <v>1</v>
      </c>
      <c r="H25" s="9">
        <f>(E25+F25)/2</f>
        <v>301.5</v>
      </c>
      <c r="I25" s="9">
        <f>H25-277</f>
        <v>24.5</v>
      </c>
    </row>
    <row r="26" spans="1:11" s="3" customFormat="1" ht="19.05" customHeight="1" x14ac:dyDescent="0.3">
      <c r="A26" s="2">
        <v>25</v>
      </c>
      <c r="B26" s="17">
        <v>35007</v>
      </c>
      <c r="C26" s="17">
        <v>283</v>
      </c>
      <c r="D26" s="17">
        <f>C26-287</f>
        <v>-4</v>
      </c>
      <c r="E26" s="17">
        <v>288</v>
      </c>
      <c r="F26" s="17">
        <v>301</v>
      </c>
      <c r="G26" s="9">
        <v>1</v>
      </c>
      <c r="H26" s="9">
        <f>(E26+F26)/2</f>
        <v>294.5</v>
      </c>
      <c r="I26" s="9">
        <f>H26-277</f>
        <v>17.5</v>
      </c>
    </row>
    <row r="27" spans="1:11" s="3" customFormat="1" ht="19.05" customHeight="1" x14ac:dyDescent="0.3">
      <c r="A27" s="2">
        <v>26</v>
      </c>
      <c r="B27" s="23">
        <v>40002</v>
      </c>
      <c r="C27" s="17">
        <v>303</v>
      </c>
      <c r="D27" s="17">
        <f>C27-287</f>
        <v>16</v>
      </c>
      <c r="E27" s="17">
        <v>321</v>
      </c>
      <c r="F27" s="17">
        <v>282</v>
      </c>
      <c r="G27" s="9">
        <v>0</v>
      </c>
      <c r="H27" s="9">
        <f>(E27+F27)/2</f>
        <v>301.5</v>
      </c>
      <c r="I27" s="9">
        <f>H27-277</f>
        <v>24.5</v>
      </c>
    </row>
    <row r="28" spans="1:11" s="3" customFormat="1" ht="19.05" customHeight="1" x14ac:dyDescent="0.3">
      <c r="A28" s="2">
        <v>27</v>
      </c>
      <c r="B28" s="23">
        <v>40002</v>
      </c>
      <c r="C28" s="17">
        <v>290</v>
      </c>
      <c r="D28" s="17">
        <f>C28-287</f>
        <v>3</v>
      </c>
      <c r="E28" s="17">
        <v>293</v>
      </c>
      <c r="F28" s="17">
        <v>300</v>
      </c>
      <c r="G28" s="9">
        <v>0</v>
      </c>
      <c r="H28" s="9">
        <f>(E28+F28)/2</f>
        <v>296.5</v>
      </c>
      <c r="I28" s="9">
        <f>H28-277</f>
        <v>19.5</v>
      </c>
    </row>
    <row r="29" spans="1:11" s="3" customFormat="1" ht="19.05" customHeight="1" x14ac:dyDescent="0.3">
      <c r="A29" s="2">
        <v>28</v>
      </c>
      <c r="B29" s="17">
        <v>40007</v>
      </c>
      <c r="C29" s="17">
        <v>283</v>
      </c>
      <c r="D29" s="17">
        <f>C29-287</f>
        <v>-4</v>
      </c>
      <c r="E29" s="17">
        <v>286</v>
      </c>
      <c r="F29" s="17">
        <v>289</v>
      </c>
      <c r="G29" s="9">
        <v>0</v>
      </c>
      <c r="H29" s="9">
        <f>(E29+F29)/2</f>
        <v>287.5</v>
      </c>
      <c r="I29" s="9">
        <f>H29-277</f>
        <v>10.5</v>
      </c>
    </row>
    <row r="30" spans="1:11" s="3" customFormat="1" ht="19.05" customHeight="1" x14ac:dyDescent="0.3">
      <c r="A30" s="2">
        <v>29</v>
      </c>
      <c r="B30" s="24">
        <v>45002</v>
      </c>
      <c r="C30" s="17">
        <v>295</v>
      </c>
      <c r="D30" s="17">
        <f>C30-287</f>
        <v>8</v>
      </c>
      <c r="E30" s="17">
        <v>292</v>
      </c>
      <c r="F30" s="17">
        <v>274</v>
      </c>
      <c r="G30" s="9">
        <v>1</v>
      </c>
      <c r="H30" s="9">
        <f>(E30+F30)/2</f>
        <v>283</v>
      </c>
      <c r="I30" s="9">
        <f>H30-277</f>
        <v>6</v>
      </c>
    </row>
    <row r="31" spans="1:11" s="3" customFormat="1" ht="19.05" customHeight="1" x14ac:dyDescent="0.3">
      <c r="A31" s="2">
        <v>30</v>
      </c>
      <c r="B31" s="24">
        <v>45002</v>
      </c>
      <c r="C31" s="17">
        <v>294</v>
      </c>
      <c r="D31" s="17">
        <f>C31-287</f>
        <v>7</v>
      </c>
      <c r="E31" s="17">
        <v>277</v>
      </c>
      <c r="F31" s="17">
        <v>291</v>
      </c>
      <c r="G31" s="9">
        <v>1</v>
      </c>
      <c r="H31" s="9">
        <f>(E31+F31)/2</f>
        <v>284</v>
      </c>
      <c r="I31" s="9">
        <f>H31-277</f>
        <v>7</v>
      </c>
    </row>
    <row r="32" spans="1:11" s="3" customFormat="1" ht="19.05" customHeight="1" x14ac:dyDescent="0.3">
      <c r="A32" s="2">
        <v>31</v>
      </c>
      <c r="B32" s="17">
        <v>45007</v>
      </c>
      <c r="C32" s="17">
        <v>291</v>
      </c>
      <c r="D32" s="17">
        <f>C32-287</f>
        <v>4</v>
      </c>
      <c r="E32" s="17">
        <v>286</v>
      </c>
      <c r="F32" s="17">
        <v>279</v>
      </c>
      <c r="G32" s="9">
        <v>1</v>
      </c>
      <c r="H32" s="9">
        <f>(E32+F32)/2</f>
        <v>282.5</v>
      </c>
      <c r="I32" s="9">
        <f>H32-277</f>
        <v>5.5</v>
      </c>
    </row>
    <row r="33" spans="1:9" s="3" customFormat="1" ht="19.05" customHeight="1" x14ac:dyDescent="0.3">
      <c r="A33" s="2">
        <v>32</v>
      </c>
      <c r="B33" s="14" t="s">
        <v>4</v>
      </c>
      <c r="C33" s="19"/>
      <c r="D33" s="17"/>
      <c r="E33" s="19"/>
      <c r="F33" s="19"/>
      <c r="G33" s="19"/>
      <c r="H33" s="9"/>
      <c r="I33" s="9"/>
    </row>
    <row r="34" spans="1:9" s="3" customFormat="1" ht="19.05" customHeight="1" x14ac:dyDescent="0.3">
      <c r="A34" s="2">
        <v>33</v>
      </c>
      <c r="B34" s="24">
        <v>46002</v>
      </c>
      <c r="C34" s="17">
        <v>313</v>
      </c>
      <c r="D34" s="17">
        <f>C34-287</f>
        <v>26</v>
      </c>
      <c r="E34" s="17">
        <v>295</v>
      </c>
      <c r="F34" s="17">
        <v>281</v>
      </c>
      <c r="G34" s="9">
        <v>1</v>
      </c>
      <c r="H34" s="9">
        <f>(E34+F34)/2</f>
        <v>288</v>
      </c>
      <c r="I34" s="9">
        <f>H34-277</f>
        <v>11</v>
      </c>
    </row>
    <row r="35" spans="1:9" s="3" customFormat="1" ht="19.05" customHeight="1" x14ac:dyDescent="0.3">
      <c r="A35" s="2">
        <v>34</v>
      </c>
      <c r="B35" s="24">
        <v>46002</v>
      </c>
      <c r="C35" s="17">
        <v>313</v>
      </c>
      <c r="D35" s="17">
        <f>C35-287</f>
        <v>26</v>
      </c>
      <c r="E35" s="17"/>
      <c r="F35" s="17"/>
      <c r="G35" s="9">
        <v>1</v>
      </c>
      <c r="H35" s="9">
        <f>(E35+F35)/2</f>
        <v>0</v>
      </c>
      <c r="I35" s="9">
        <f>H35-277</f>
        <v>-277</v>
      </c>
    </row>
    <row r="36" spans="1:9" s="3" customFormat="1" ht="19.05" customHeight="1" x14ac:dyDescent="0.3">
      <c r="A36" s="2">
        <v>35</v>
      </c>
      <c r="B36" s="24">
        <v>46002</v>
      </c>
      <c r="C36" s="17">
        <v>311</v>
      </c>
      <c r="D36" s="17">
        <f>C36-287</f>
        <v>24</v>
      </c>
      <c r="E36" s="17">
        <v>300</v>
      </c>
      <c r="F36" s="17">
        <v>283</v>
      </c>
      <c r="G36" s="9">
        <v>1</v>
      </c>
      <c r="H36" s="9">
        <f>(E36+F36)/2</f>
        <v>291.5</v>
      </c>
      <c r="I36" s="9">
        <f>H36-277</f>
        <v>14.5</v>
      </c>
    </row>
    <row r="37" spans="1:9" s="3" customFormat="1" ht="19.05" customHeight="1" x14ac:dyDescent="0.3">
      <c r="A37" s="2">
        <v>36</v>
      </c>
      <c r="B37" s="17">
        <v>46007</v>
      </c>
      <c r="C37" s="17">
        <v>257</v>
      </c>
      <c r="D37" s="17">
        <f>C37-287</f>
        <v>-30</v>
      </c>
      <c r="E37" s="17">
        <v>294</v>
      </c>
      <c r="F37" s="17">
        <v>293</v>
      </c>
      <c r="G37" s="9">
        <v>1</v>
      </c>
      <c r="H37" s="9">
        <f>(E37+F37)/2</f>
        <v>293.5</v>
      </c>
      <c r="I37" s="9">
        <f>H37-277</f>
        <v>16.5</v>
      </c>
    </row>
    <row r="38" spans="1:9" s="3" customFormat="1" ht="19.05" customHeight="1" x14ac:dyDescent="0.3">
      <c r="A38" s="2">
        <v>37</v>
      </c>
      <c r="B38" s="24">
        <v>52002</v>
      </c>
      <c r="C38" s="17">
        <v>322</v>
      </c>
      <c r="D38" s="17">
        <f>C38-287</f>
        <v>35</v>
      </c>
      <c r="E38" s="17">
        <v>287</v>
      </c>
      <c r="F38" s="17">
        <v>286</v>
      </c>
      <c r="G38" s="9">
        <v>0</v>
      </c>
      <c r="H38" s="9">
        <f>(E38+F38)/2</f>
        <v>286.5</v>
      </c>
      <c r="I38" s="9">
        <f>H38-277</f>
        <v>9.5</v>
      </c>
    </row>
    <row r="39" spans="1:9" s="3" customFormat="1" ht="19.05" customHeight="1" x14ac:dyDescent="0.3">
      <c r="A39" s="2">
        <v>38</v>
      </c>
      <c r="B39" s="24">
        <v>52002</v>
      </c>
      <c r="C39" s="17">
        <v>328</v>
      </c>
      <c r="D39" s="17">
        <f>C39-287</f>
        <v>41</v>
      </c>
      <c r="E39" s="17">
        <v>293</v>
      </c>
      <c r="F39" s="17">
        <v>277</v>
      </c>
      <c r="G39" s="9">
        <v>0</v>
      </c>
      <c r="H39" s="9">
        <f>(E39+F39)/2</f>
        <v>285</v>
      </c>
      <c r="I39" s="9">
        <f>H39-277</f>
        <v>8</v>
      </c>
    </row>
    <row r="40" spans="1:9" s="3" customFormat="1" ht="19.05" customHeight="1" x14ac:dyDescent="0.3">
      <c r="A40" s="2">
        <v>39</v>
      </c>
      <c r="B40" s="17">
        <v>52007</v>
      </c>
      <c r="C40" s="17">
        <v>259</v>
      </c>
      <c r="D40" s="17">
        <f>C40-287</f>
        <v>-28</v>
      </c>
      <c r="E40" s="17">
        <v>307</v>
      </c>
      <c r="F40" s="17">
        <v>274</v>
      </c>
      <c r="G40" s="9">
        <v>0</v>
      </c>
      <c r="H40" s="9">
        <f>(E40+F40)/2</f>
        <v>290.5</v>
      </c>
      <c r="I40" s="9">
        <f>H40-277</f>
        <v>13.5</v>
      </c>
    </row>
    <row r="41" spans="1:9" s="3" customFormat="1" ht="19.05" customHeight="1" x14ac:dyDescent="0.3">
      <c r="A41" s="2">
        <v>40</v>
      </c>
      <c r="B41" s="17">
        <v>56002</v>
      </c>
      <c r="C41" s="17">
        <v>307</v>
      </c>
      <c r="D41" s="17">
        <f>C41-287</f>
        <v>20</v>
      </c>
      <c r="E41" s="17">
        <v>304</v>
      </c>
      <c r="F41" s="17">
        <v>294</v>
      </c>
      <c r="G41" s="9">
        <v>1</v>
      </c>
      <c r="H41" s="9">
        <f>(E41+F41)/2</f>
        <v>299</v>
      </c>
      <c r="I41" s="9">
        <f>H41-277</f>
        <v>22</v>
      </c>
    </row>
    <row r="42" spans="1:9" s="3" customFormat="1" ht="19.05" customHeight="1" x14ac:dyDescent="0.3">
      <c r="A42" s="2">
        <v>41</v>
      </c>
      <c r="B42" s="17">
        <v>56007</v>
      </c>
      <c r="C42" s="17">
        <v>264</v>
      </c>
      <c r="D42" s="17">
        <f>C42-287</f>
        <v>-23</v>
      </c>
      <c r="E42" s="17">
        <v>296</v>
      </c>
      <c r="F42" s="17">
        <v>273</v>
      </c>
      <c r="G42" s="9">
        <v>1</v>
      </c>
      <c r="H42" s="9">
        <f>(E42+F42)/2</f>
        <v>284.5</v>
      </c>
      <c r="I42" s="9">
        <f>H42-277</f>
        <v>7.5</v>
      </c>
    </row>
    <row r="43" spans="1:9" s="3" customFormat="1" ht="19.05" customHeight="1" x14ac:dyDescent="0.3">
      <c r="A43" s="2">
        <v>42</v>
      </c>
      <c r="B43" s="14" t="s">
        <v>9</v>
      </c>
      <c r="C43" s="19"/>
      <c r="D43" s="17"/>
      <c r="E43" s="19"/>
      <c r="F43" s="19"/>
      <c r="G43" s="19"/>
      <c r="H43" s="9"/>
      <c r="I43" s="9"/>
    </row>
    <row r="44" spans="1:9" s="3" customFormat="1" ht="19.05" customHeight="1" x14ac:dyDescent="0.3">
      <c r="A44" s="2">
        <v>43</v>
      </c>
      <c r="B44" s="24">
        <v>67007</v>
      </c>
      <c r="C44" s="17">
        <v>264</v>
      </c>
      <c r="D44" s="17">
        <f>C44-287</f>
        <v>-23</v>
      </c>
      <c r="E44" s="17">
        <v>286</v>
      </c>
      <c r="F44" s="17">
        <v>278</v>
      </c>
      <c r="G44" s="8">
        <v>1</v>
      </c>
      <c r="H44" s="9">
        <f>(E44+F44)/2</f>
        <v>282</v>
      </c>
      <c r="I44" s="9">
        <f>H44-277</f>
        <v>5</v>
      </c>
    </row>
    <row r="45" spans="1:9" s="3" customFormat="1" ht="19.05" customHeight="1" x14ac:dyDescent="0.3">
      <c r="A45" s="2">
        <v>44</v>
      </c>
      <c r="B45" s="24">
        <v>67007</v>
      </c>
      <c r="C45" s="9">
        <v>260</v>
      </c>
      <c r="D45" s="17">
        <f>C45-287</f>
        <v>-27</v>
      </c>
      <c r="E45" s="9"/>
      <c r="F45" s="9"/>
      <c r="G45" s="8">
        <v>1</v>
      </c>
      <c r="H45" s="9">
        <f>(E45+F45)/2</f>
        <v>0</v>
      </c>
      <c r="I45" s="9">
        <f>H45-277</f>
        <v>-277</v>
      </c>
    </row>
    <row r="46" spans="1:9" s="3" customFormat="1" ht="19.05" customHeight="1" x14ac:dyDescent="0.3">
      <c r="A46" s="2">
        <v>45</v>
      </c>
      <c r="B46" s="17">
        <v>67002</v>
      </c>
      <c r="C46" s="17">
        <v>317</v>
      </c>
      <c r="D46" s="17">
        <f>C46-287</f>
        <v>30</v>
      </c>
      <c r="E46" s="17">
        <v>302</v>
      </c>
      <c r="F46" s="17">
        <v>274</v>
      </c>
      <c r="G46" s="8">
        <v>1</v>
      </c>
      <c r="H46" s="9">
        <f>(E46+F46)/2</f>
        <v>288</v>
      </c>
      <c r="I46" s="9">
        <f>H46-277</f>
        <v>11</v>
      </c>
    </row>
    <row r="47" spans="1:9" s="3" customFormat="1" ht="19.05" customHeight="1" x14ac:dyDescent="0.3">
      <c r="A47" s="2">
        <v>46</v>
      </c>
      <c r="B47" s="24">
        <v>62007</v>
      </c>
      <c r="C47" s="17">
        <v>265</v>
      </c>
      <c r="D47" s="17">
        <f>C47-287</f>
        <v>-22</v>
      </c>
      <c r="E47" s="17">
        <v>280</v>
      </c>
      <c r="F47" s="17">
        <v>255</v>
      </c>
      <c r="G47" s="8">
        <v>0</v>
      </c>
      <c r="H47" s="9">
        <f>(E47+F47)/2</f>
        <v>267.5</v>
      </c>
      <c r="I47" s="9">
        <f>H47-277</f>
        <v>-9.5</v>
      </c>
    </row>
    <row r="48" spans="1:9" s="3" customFormat="1" ht="19.05" customHeight="1" x14ac:dyDescent="0.3">
      <c r="A48" s="2">
        <v>47</v>
      </c>
      <c r="B48" s="24">
        <v>62007</v>
      </c>
      <c r="C48" s="17">
        <v>279</v>
      </c>
      <c r="D48" s="17">
        <f>C48-287</f>
        <v>-8</v>
      </c>
      <c r="E48" s="17">
        <v>275</v>
      </c>
      <c r="F48" s="17">
        <v>265</v>
      </c>
      <c r="G48" s="8">
        <v>0</v>
      </c>
      <c r="H48" s="9">
        <f>(E48+F48)/2</f>
        <v>270</v>
      </c>
      <c r="I48" s="9">
        <f>H48-277</f>
        <v>-7</v>
      </c>
    </row>
    <row r="49" spans="1:11" s="3" customFormat="1" ht="19.05" customHeight="1" x14ac:dyDescent="0.3">
      <c r="A49" s="2">
        <v>48</v>
      </c>
      <c r="B49" s="24">
        <v>62002</v>
      </c>
      <c r="C49" s="17">
        <v>315</v>
      </c>
      <c r="D49" s="17">
        <f>C49-287</f>
        <v>28</v>
      </c>
      <c r="E49" s="17"/>
      <c r="F49" s="17"/>
      <c r="G49" s="8">
        <v>0</v>
      </c>
      <c r="H49" s="9">
        <f>(E49+F49)/2</f>
        <v>0</v>
      </c>
      <c r="I49" s="9">
        <f>H49-277</f>
        <v>-277</v>
      </c>
      <c r="K49" s="6"/>
    </row>
    <row r="50" spans="1:11" s="3" customFormat="1" ht="19.05" customHeight="1" x14ac:dyDescent="0.3">
      <c r="A50" s="2">
        <v>49</v>
      </c>
      <c r="B50" s="24">
        <v>62002</v>
      </c>
      <c r="C50" s="17">
        <v>318</v>
      </c>
      <c r="D50" s="17">
        <f>C50-287</f>
        <v>31</v>
      </c>
      <c r="E50" s="17">
        <v>271</v>
      </c>
      <c r="F50" s="17">
        <v>282</v>
      </c>
      <c r="G50" s="8">
        <v>0</v>
      </c>
      <c r="H50" s="9">
        <f>(E50+F50)/2</f>
        <v>276.5</v>
      </c>
      <c r="I50" s="9">
        <f>H50-277</f>
        <v>-0.5</v>
      </c>
    </row>
    <row r="51" spans="1:11" s="3" customFormat="1" ht="19.05" customHeight="1" x14ac:dyDescent="0.3">
      <c r="A51" s="2">
        <v>50</v>
      </c>
      <c r="B51" s="17">
        <v>57007</v>
      </c>
      <c r="C51" s="17">
        <v>274</v>
      </c>
      <c r="D51" s="17">
        <f>C51-287</f>
        <v>-13</v>
      </c>
      <c r="E51" s="17">
        <v>260</v>
      </c>
      <c r="F51" s="17">
        <v>282</v>
      </c>
      <c r="G51" s="8">
        <v>1</v>
      </c>
      <c r="H51" s="9">
        <f>(E51+F51)/2</f>
        <v>271</v>
      </c>
      <c r="I51" s="9">
        <f>H51-277</f>
        <v>-6</v>
      </c>
    </row>
    <row r="52" spans="1:11" s="3" customFormat="1" ht="19.05" customHeight="1" x14ac:dyDescent="0.3">
      <c r="A52" s="2">
        <v>51</v>
      </c>
      <c r="B52" s="24">
        <v>57002</v>
      </c>
      <c r="C52" s="17">
        <v>309</v>
      </c>
      <c r="D52" s="17">
        <f>C52-287</f>
        <v>22</v>
      </c>
      <c r="E52" s="17">
        <v>294</v>
      </c>
      <c r="F52" s="17">
        <v>262</v>
      </c>
      <c r="G52" s="8">
        <v>1</v>
      </c>
      <c r="H52" s="9">
        <f>(E52+F52)/2</f>
        <v>278</v>
      </c>
      <c r="I52" s="9">
        <f>H52-277</f>
        <v>1</v>
      </c>
    </row>
    <row r="53" spans="1:11" s="3" customFormat="1" ht="19.05" customHeight="1" x14ac:dyDescent="0.3">
      <c r="A53" s="2">
        <v>52</v>
      </c>
      <c r="B53" s="24">
        <v>57002</v>
      </c>
      <c r="C53" s="17">
        <v>303</v>
      </c>
      <c r="D53" s="17">
        <f>C53-287</f>
        <v>16</v>
      </c>
      <c r="E53" s="17">
        <v>277</v>
      </c>
      <c r="F53" s="17">
        <v>273</v>
      </c>
      <c r="G53" s="8">
        <v>1</v>
      </c>
      <c r="H53" s="9">
        <f>(E53+F53)/2</f>
        <v>275</v>
      </c>
      <c r="I53" s="9">
        <f>H53-277</f>
        <v>-2</v>
      </c>
    </row>
    <row r="54" spans="1:11" s="3" customFormat="1" ht="19.05" customHeight="1" x14ac:dyDescent="0.3">
      <c r="A54" s="2">
        <v>53</v>
      </c>
      <c r="B54" s="15" t="s">
        <v>13</v>
      </c>
      <c r="C54" s="17"/>
      <c r="D54" s="17"/>
      <c r="E54" s="17"/>
      <c r="F54" s="17"/>
      <c r="G54" s="9"/>
      <c r="H54" s="9"/>
      <c r="I54" s="9"/>
    </row>
    <row r="55" spans="1:11" s="3" customFormat="1" ht="19.05" customHeight="1" x14ac:dyDescent="0.3">
      <c r="A55" s="2">
        <v>54</v>
      </c>
      <c r="B55" s="17">
        <v>68002</v>
      </c>
      <c r="C55" s="17"/>
      <c r="D55" s="17">
        <f>C55-287</f>
        <v>-287</v>
      </c>
      <c r="E55" s="17"/>
      <c r="F55" s="17"/>
      <c r="G55" s="9">
        <v>1</v>
      </c>
      <c r="H55" s="9">
        <f>(E55+F55)/2</f>
        <v>0</v>
      </c>
      <c r="I55" s="9">
        <f>H55-277</f>
        <v>-277</v>
      </c>
    </row>
    <row r="56" spans="1:11" s="3" customFormat="1" ht="19.05" customHeight="1" x14ac:dyDescent="0.3">
      <c r="A56" s="2">
        <v>55</v>
      </c>
      <c r="B56" s="17">
        <v>68007</v>
      </c>
      <c r="C56" s="17"/>
      <c r="D56" s="17">
        <f>C56-287</f>
        <v>-287</v>
      </c>
      <c r="E56" s="17"/>
      <c r="F56" s="17"/>
      <c r="G56" s="9">
        <v>1</v>
      </c>
      <c r="H56" s="9">
        <f>(E56+F56)/2</f>
        <v>0</v>
      </c>
      <c r="I56" s="9">
        <f>H56-277</f>
        <v>-277</v>
      </c>
    </row>
    <row r="57" spans="1:11" s="3" customFormat="1" ht="19.05" customHeight="1" x14ac:dyDescent="0.3">
      <c r="A57" s="2">
        <v>56</v>
      </c>
      <c r="B57" s="17">
        <v>71002</v>
      </c>
      <c r="C57" s="17"/>
      <c r="D57" s="17">
        <f>C57-287</f>
        <v>-287</v>
      </c>
      <c r="E57" s="17"/>
      <c r="F57" s="17"/>
      <c r="G57" s="9">
        <v>0</v>
      </c>
      <c r="H57" s="9">
        <f>(E57+F57)/2</f>
        <v>0</v>
      </c>
      <c r="I57" s="9">
        <f>H57-277</f>
        <v>-277</v>
      </c>
    </row>
    <row r="58" spans="1:11" s="3" customFormat="1" ht="19.05" customHeight="1" x14ac:dyDescent="0.3">
      <c r="A58" s="2">
        <v>57</v>
      </c>
      <c r="B58" s="17">
        <v>71007</v>
      </c>
      <c r="C58" s="17"/>
      <c r="D58" s="17">
        <f>C58-287</f>
        <v>-287</v>
      </c>
      <c r="E58" s="17"/>
      <c r="F58" s="17"/>
      <c r="G58" s="9">
        <v>0</v>
      </c>
      <c r="H58" s="9">
        <f>(E58+F58)/2</f>
        <v>0</v>
      </c>
      <c r="I58" s="9">
        <f>H58-277</f>
        <v>-277</v>
      </c>
    </row>
    <row r="59" spans="1:11" s="3" customFormat="1" ht="19.05" customHeight="1" x14ac:dyDescent="0.3">
      <c r="A59" s="2">
        <v>58</v>
      </c>
      <c r="B59" s="17">
        <v>74002</v>
      </c>
      <c r="C59" s="17"/>
      <c r="D59" s="17">
        <f>C59-287</f>
        <v>-287</v>
      </c>
      <c r="E59" s="17"/>
      <c r="F59" s="17"/>
      <c r="G59" s="9">
        <v>1</v>
      </c>
      <c r="H59" s="9">
        <f>(E59+F59)/2</f>
        <v>0</v>
      </c>
      <c r="I59" s="26"/>
    </row>
    <row r="60" spans="1:11" s="3" customFormat="1" ht="19.05" customHeight="1" x14ac:dyDescent="0.3">
      <c r="A60" s="2">
        <v>59</v>
      </c>
      <c r="B60" s="17">
        <v>74007</v>
      </c>
      <c r="C60" s="17"/>
      <c r="D60" s="17">
        <f>C60-287</f>
        <v>-287</v>
      </c>
      <c r="E60" s="17"/>
      <c r="F60" s="17"/>
      <c r="G60" s="9">
        <v>1</v>
      </c>
      <c r="H60" s="9">
        <f>(E60+F60)/2</f>
        <v>0</v>
      </c>
      <c r="I60" s="26"/>
    </row>
    <row r="61" spans="1:11" s="3" customFormat="1" ht="19.05" customHeight="1" x14ac:dyDescent="0.3">
      <c r="A61" s="2">
        <v>60</v>
      </c>
      <c r="B61" s="15" t="s">
        <v>14</v>
      </c>
      <c r="C61" s="17"/>
      <c r="D61" s="17"/>
      <c r="E61" s="17"/>
      <c r="F61" s="17"/>
      <c r="G61" s="9"/>
      <c r="H61" s="9"/>
      <c r="I61" s="9"/>
    </row>
    <row r="62" spans="1:11" s="3" customFormat="1" ht="19.05" customHeight="1" x14ac:dyDescent="0.3">
      <c r="A62" s="2">
        <v>61</v>
      </c>
      <c r="B62" s="17">
        <v>75002</v>
      </c>
      <c r="C62" s="17"/>
      <c r="D62" s="17">
        <f>C62-287</f>
        <v>-287</v>
      </c>
      <c r="E62" s="17"/>
      <c r="F62" s="17"/>
      <c r="G62" s="9">
        <v>1</v>
      </c>
      <c r="H62" s="9">
        <f>(E62+F62)/2</f>
        <v>0</v>
      </c>
      <c r="I62" s="9"/>
    </row>
    <row r="63" spans="1:11" s="3" customFormat="1" ht="19.05" customHeight="1" x14ac:dyDescent="0.3">
      <c r="A63" s="2">
        <v>62</v>
      </c>
      <c r="B63" s="17">
        <v>75007</v>
      </c>
      <c r="C63" s="17"/>
      <c r="D63" s="17">
        <f>C63-287</f>
        <v>-287</v>
      </c>
      <c r="E63" s="17"/>
      <c r="F63" s="17"/>
      <c r="G63" s="9">
        <v>1</v>
      </c>
      <c r="H63" s="9">
        <f>(E63+F63)/2</f>
        <v>0</v>
      </c>
      <c r="I63" s="9"/>
    </row>
    <row r="64" spans="1:11" s="3" customFormat="1" ht="19.05" customHeight="1" x14ac:dyDescent="0.3">
      <c r="A64" s="2">
        <v>63</v>
      </c>
      <c r="B64" s="17">
        <v>79002</v>
      </c>
      <c r="C64" s="17"/>
      <c r="D64" s="17">
        <f>C64-287</f>
        <v>-287</v>
      </c>
      <c r="E64" s="17"/>
      <c r="F64" s="17"/>
      <c r="G64" s="9">
        <v>0</v>
      </c>
      <c r="H64" s="9">
        <f>(E64+F64)/2</f>
        <v>0</v>
      </c>
      <c r="I64" s="9"/>
    </row>
    <row r="65" spans="1:11" s="3" customFormat="1" ht="19.05" customHeight="1" x14ac:dyDescent="0.3">
      <c r="A65" s="2">
        <v>64</v>
      </c>
      <c r="B65" s="17">
        <v>79007</v>
      </c>
      <c r="C65" s="17"/>
      <c r="D65" s="17">
        <f>C65-287</f>
        <v>-287</v>
      </c>
      <c r="E65" s="17"/>
      <c r="F65" s="17"/>
      <c r="G65" s="9">
        <v>0</v>
      </c>
      <c r="H65" s="9">
        <f>(E65+F65)/2</f>
        <v>0</v>
      </c>
      <c r="I65" s="9"/>
    </row>
    <row r="66" spans="1:11" s="3" customFormat="1" ht="19.05" customHeight="1" x14ac:dyDescent="0.3">
      <c r="A66" s="2">
        <v>65</v>
      </c>
      <c r="B66" s="17">
        <v>83002</v>
      </c>
      <c r="C66" s="17"/>
      <c r="D66" s="17">
        <f>C66-287</f>
        <v>-287</v>
      </c>
      <c r="E66" s="17"/>
      <c r="F66" s="17"/>
      <c r="G66" s="9">
        <v>1</v>
      </c>
      <c r="H66" s="9">
        <f>(E66+F66)/2</f>
        <v>0</v>
      </c>
      <c r="I66" s="9"/>
    </row>
    <row r="67" spans="1:11" s="3" customFormat="1" ht="19.05" customHeight="1" x14ac:dyDescent="0.3">
      <c r="A67" s="2">
        <v>66</v>
      </c>
      <c r="B67" s="17">
        <v>83007</v>
      </c>
      <c r="C67" s="17"/>
      <c r="D67" s="17">
        <f>C67-287</f>
        <v>-287</v>
      </c>
      <c r="E67" s="17"/>
      <c r="F67" s="17"/>
      <c r="G67" s="9">
        <v>1</v>
      </c>
      <c r="H67" s="9">
        <f>(E67+F67)/2</f>
        <v>0</v>
      </c>
      <c r="I67" s="9"/>
    </row>
    <row r="68" spans="1:11" s="3" customFormat="1" ht="19.05" customHeight="1" x14ac:dyDescent="0.3">
      <c r="B68" s="11"/>
      <c r="C68" s="11"/>
      <c r="D68" s="11"/>
      <c r="E68" s="11"/>
      <c r="F68" s="12"/>
      <c r="G68" s="13"/>
    </row>
    <row r="69" spans="1:11" s="3" customFormat="1" ht="19.05" customHeight="1" x14ac:dyDescent="0.3">
      <c r="B69" s="1"/>
      <c r="C69" s="1"/>
      <c r="D69" s="1"/>
      <c r="E69" s="1"/>
      <c r="F69" s="7"/>
      <c r="G69" s="9"/>
    </row>
    <row r="70" spans="1:11" s="3" customFormat="1" ht="19.05" customHeight="1" x14ac:dyDescent="0.3">
      <c r="B70" s="1"/>
      <c r="C70" s="1"/>
      <c r="D70" s="1"/>
      <c r="E70" s="1"/>
      <c r="F70" s="7"/>
      <c r="G70" s="9"/>
    </row>
    <row r="71" spans="1:11" s="3" customFormat="1" ht="19.05" customHeight="1" x14ac:dyDescent="0.3">
      <c r="B71" s="1"/>
      <c r="C71" s="1"/>
      <c r="D71" s="1"/>
      <c r="E71" s="1"/>
      <c r="F71" s="7"/>
      <c r="G71" s="9"/>
    </row>
    <row r="72" spans="1:11" s="3" customFormat="1" ht="19.05" customHeight="1" x14ac:dyDescent="0.3">
      <c r="B72" s="1"/>
      <c r="C72" s="1"/>
      <c r="D72" s="1"/>
      <c r="E72" s="1"/>
      <c r="F72" s="7"/>
      <c r="G72" s="9"/>
    </row>
    <row r="73" spans="1:11" s="3" customFormat="1" ht="19.05" customHeight="1" x14ac:dyDescent="0.3">
      <c r="B73" s="1"/>
      <c r="C73" s="1"/>
      <c r="D73" s="1"/>
      <c r="E73" s="1"/>
      <c r="F73" s="7"/>
      <c r="G73" s="9"/>
    </row>
    <row r="74" spans="1:11" s="3" customFormat="1" ht="19.05" customHeight="1" x14ac:dyDescent="0.3">
      <c r="B74" s="1"/>
      <c r="C74" s="1"/>
      <c r="D74" s="1"/>
      <c r="E74" s="1"/>
      <c r="F74" s="7"/>
      <c r="G74" s="9"/>
    </row>
    <row r="75" spans="1:11" s="3" customFormat="1" ht="19.05" customHeight="1" x14ac:dyDescent="0.3">
      <c r="B75" s="1"/>
      <c r="C75" s="1"/>
      <c r="D75" s="1"/>
      <c r="E75" s="1"/>
      <c r="F75" s="7"/>
      <c r="G75" s="9"/>
    </row>
    <row r="76" spans="1:11" s="3" customFormat="1" ht="19.05" customHeight="1" x14ac:dyDescent="0.3">
      <c r="B76" s="1"/>
      <c r="C76" s="1"/>
      <c r="D76" s="1"/>
      <c r="E76" s="1"/>
      <c r="F76" s="7"/>
      <c r="G76" s="9"/>
    </row>
    <row r="77" spans="1:11" s="3" customFormat="1" ht="19.05" customHeight="1" x14ac:dyDescent="0.3">
      <c r="B77" s="1"/>
      <c r="C77" s="1"/>
      <c r="D77" s="1"/>
      <c r="E77" s="1"/>
      <c r="F77" s="7"/>
      <c r="G77" s="9"/>
    </row>
    <row r="78" spans="1:11" ht="19.05" customHeight="1" x14ac:dyDescent="0.3">
      <c r="B78" s="1"/>
      <c r="C78" s="1"/>
      <c r="D78" s="1"/>
      <c r="E78" s="1"/>
      <c r="F78" s="7"/>
      <c r="G78" s="10"/>
      <c r="H78" s="4"/>
      <c r="I78" s="4"/>
      <c r="J78" s="4"/>
      <c r="K78" s="4"/>
    </row>
    <row r="79" spans="1:11" ht="19.05" customHeight="1" x14ac:dyDescent="0.3">
      <c r="B79" s="1"/>
      <c r="C79" s="1"/>
      <c r="D79" s="1"/>
      <c r="E79" s="1"/>
      <c r="F79" s="7"/>
      <c r="G79" s="10"/>
      <c r="H79" s="4"/>
      <c r="I79" s="4"/>
      <c r="J79" s="4"/>
      <c r="K79" s="4"/>
    </row>
    <row r="80" spans="1:11" s="3" customFormat="1" ht="19.05" customHeight="1" x14ac:dyDescent="0.3">
      <c r="B80" s="1"/>
      <c r="C80" s="1"/>
      <c r="D80" s="1"/>
      <c r="E80" s="1"/>
      <c r="F80" s="7"/>
      <c r="G80" s="9"/>
    </row>
    <row r="81" spans="2:11" ht="19.05" customHeight="1" x14ac:dyDescent="0.3">
      <c r="B81" s="1"/>
      <c r="C81" s="1"/>
      <c r="D81" s="1"/>
      <c r="E81" s="1"/>
      <c r="F81" s="7"/>
      <c r="G81" s="10"/>
      <c r="H81" s="4"/>
      <c r="I81" s="4"/>
      <c r="J81" s="4"/>
      <c r="K81" s="4"/>
    </row>
    <row r="82" spans="2:11" ht="19.05" customHeight="1" x14ac:dyDescent="0.3">
      <c r="B82" s="1"/>
      <c r="C82" s="1"/>
      <c r="D82" s="1"/>
      <c r="E82" s="1"/>
      <c r="F82" s="7"/>
      <c r="G82" s="10"/>
      <c r="H82" s="4"/>
      <c r="I82" s="4"/>
      <c r="J82" s="4"/>
      <c r="K82" s="4"/>
    </row>
    <row r="83" spans="2:11" ht="19.05" customHeight="1" x14ac:dyDescent="0.3">
      <c r="B83" s="1"/>
      <c r="C83" s="1"/>
      <c r="D83" s="1"/>
      <c r="E83" s="1"/>
      <c r="F83" s="7"/>
      <c r="G83" s="10"/>
      <c r="H83" s="4"/>
      <c r="I83" s="4"/>
      <c r="J83" s="4"/>
      <c r="K83" s="4"/>
    </row>
    <row r="84" spans="2:11" ht="19.05" customHeight="1" x14ac:dyDescent="0.3">
      <c r="B84" s="1"/>
      <c r="C84" s="1"/>
      <c r="D84" s="1"/>
      <c r="E84" s="1"/>
      <c r="F84" s="7"/>
      <c r="G84" s="10"/>
      <c r="H84" s="4"/>
      <c r="I84" s="4"/>
      <c r="J84" s="4"/>
      <c r="K84" s="4"/>
    </row>
    <row r="85" spans="2:11" s="3" customFormat="1" ht="19.05" customHeight="1" x14ac:dyDescent="0.3">
      <c r="B85" s="1"/>
      <c r="C85" s="1"/>
      <c r="D85" s="1"/>
      <c r="E85" s="1"/>
      <c r="F85" s="7"/>
      <c r="G85" s="9"/>
    </row>
    <row r="86" spans="2:11" ht="19.05" customHeight="1" x14ac:dyDescent="0.3">
      <c r="B86" s="1"/>
      <c r="C86" s="1"/>
      <c r="D86" s="1"/>
      <c r="E86" s="1"/>
      <c r="F86" s="7"/>
      <c r="G86" s="10"/>
      <c r="H86" s="4"/>
      <c r="I86" s="4"/>
      <c r="J86" s="4"/>
      <c r="K86" s="4"/>
    </row>
    <row r="87" spans="2:11" ht="19.05" customHeight="1" x14ac:dyDescent="0.3">
      <c r="B87" s="1"/>
      <c r="C87" s="1"/>
      <c r="D87" s="1"/>
      <c r="E87" s="1"/>
      <c r="F87" s="7"/>
      <c r="G87" s="10"/>
      <c r="H87" s="4"/>
      <c r="I87" s="4"/>
      <c r="J87" s="4"/>
      <c r="K87" s="4"/>
    </row>
    <row r="88" spans="2:11" ht="19.05" customHeight="1" x14ac:dyDescent="0.3">
      <c r="B88" s="1"/>
      <c r="C88" s="1"/>
      <c r="D88" s="1"/>
      <c r="E88" s="1"/>
      <c r="F88" s="7"/>
      <c r="G88" s="10"/>
      <c r="H88" s="4"/>
      <c r="I88" s="4"/>
      <c r="J88" s="4"/>
      <c r="K88" s="4"/>
    </row>
    <row r="89" spans="2:11" ht="19.05" customHeight="1" x14ac:dyDescent="0.3">
      <c r="B89" s="1"/>
      <c r="C89" s="1"/>
      <c r="D89" s="1"/>
      <c r="E89" s="1"/>
      <c r="F89" s="7"/>
      <c r="G89" s="10"/>
      <c r="H89" s="4"/>
      <c r="I89" s="4"/>
      <c r="J89" s="4"/>
      <c r="K89" s="4"/>
    </row>
    <row r="90" spans="2:11" ht="19.05" customHeight="1" x14ac:dyDescent="0.3">
      <c r="B90" s="1"/>
      <c r="C90" s="1"/>
      <c r="D90" s="1"/>
      <c r="E90" s="1"/>
      <c r="F90" s="7"/>
      <c r="G90" s="10"/>
      <c r="H90" s="4"/>
      <c r="I90" s="4"/>
      <c r="J90" s="4"/>
      <c r="K90" s="4"/>
    </row>
    <row r="91" spans="2:11" ht="19.05" customHeight="1" x14ac:dyDescent="0.3">
      <c r="B91" s="1"/>
      <c r="C91" s="1"/>
      <c r="D91" s="1"/>
      <c r="E91" s="1"/>
      <c r="F91" s="7"/>
      <c r="G91" s="10"/>
      <c r="H91" s="4"/>
      <c r="I91" s="4"/>
      <c r="J91" s="4"/>
      <c r="K91" s="4"/>
    </row>
    <row r="92" spans="2:11" ht="19.05" customHeight="1" x14ac:dyDescent="0.3">
      <c r="B92" s="1"/>
      <c r="C92" s="1"/>
      <c r="D92" s="1"/>
      <c r="E92" s="1"/>
      <c r="F92" s="7"/>
      <c r="G92" s="10"/>
      <c r="H92" s="4"/>
      <c r="I92" s="4"/>
      <c r="J92" s="4"/>
      <c r="K92" s="4"/>
    </row>
    <row r="93" spans="2:11" ht="19.05" customHeight="1" x14ac:dyDescent="0.3">
      <c r="B93" s="1"/>
      <c r="C93" s="1"/>
      <c r="D93" s="1"/>
      <c r="E93" s="1"/>
      <c r="F93" s="7"/>
      <c r="G93" s="10"/>
      <c r="H93" s="4"/>
      <c r="I93" s="4"/>
      <c r="J93" s="4"/>
      <c r="K93" s="4"/>
    </row>
    <row r="94" spans="2:11" ht="19.05" customHeight="1" x14ac:dyDescent="0.3">
      <c r="B94" s="1"/>
      <c r="C94" s="1"/>
      <c r="D94" s="1"/>
      <c r="E94" s="1"/>
      <c r="F94" s="7"/>
      <c r="G94" s="10"/>
      <c r="H94" s="4"/>
      <c r="I94" s="4"/>
      <c r="J94" s="4"/>
      <c r="K94" s="4"/>
    </row>
    <row r="95" spans="2:11" ht="19.05" customHeight="1" x14ac:dyDescent="0.3">
      <c r="B95" s="1"/>
      <c r="C95" s="1"/>
      <c r="D95" s="1"/>
      <c r="E95" s="1"/>
      <c r="F95" s="7"/>
      <c r="G95" s="10"/>
      <c r="H95" s="4"/>
      <c r="I95" s="4"/>
      <c r="J95" s="4"/>
      <c r="K95" s="4"/>
    </row>
    <row r="96" spans="2:11" ht="19.05" customHeight="1" x14ac:dyDescent="0.3">
      <c r="B96" s="1"/>
      <c r="C96" s="1"/>
      <c r="D96" s="1"/>
      <c r="E96" s="1"/>
      <c r="F96" s="7"/>
      <c r="G96" s="10"/>
      <c r="H96" s="4"/>
      <c r="I96" s="4"/>
      <c r="J96" s="4"/>
      <c r="K96" s="4"/>
    </row>
    <row r="97" spans="2:11" ht="19.05" customHeight="1" x14ac:dyDescent="0.3">
      <c r="B97" s="1"/>
      <c r="C97" s="1"/>
      <c r="D97" s="1"/>
      <c r="E97" s="1"/>
      <c r="F97" s="7"/>
      <c r="G97" s="10"/>
      <c r="H97" s="4"/>
      <c r="I97" s="4"/>
      <c r="J97" s="4"/>
      <c r="K97" s="4"/>
    </row>
    <row r="98" spans="2:11" ht="19.05" customHeight="1" x14ac:dyDescent="0.3">
      <c r="B98" s="1"/>
      <c r="C98" s="1"/>
      <c r="D98" s="1"/>
      <c r="E98" s="1"/>
      <c r="F98" s="7"/>
      <c r="G98" s="10"/>
      <c r="H98" s="4"/>
      <c r="I98" s="4"/>
      <c r="J98" s="4"/>
      <c r="K98" s="4"/>
    </row>
    <row r="99" spans="2:11" ht="19.05" customHeight="1" x14ac:dyDescent="0.3">
      <c r="B99" s="1"/>
      <c r="C99" s="1"/>
      <c r="D99" s="1"/>
      <c r="E99" s="1"/>
      <c r="F99" s="7"/>
      <c r="G99" s="10"/>
      <c r="H99" s="4"/>
      <c r="I99" s="4"/>
      <c r="J99" s="4"/>
      <c r="K99" s="4"/>
    </row>
    <row r="100" spans="2:11" ht="19.05" customHeight="1" x14ac:dyDescent="0.3">
      <c r="B100" s="1"/>
      <c r="C100" s="1"/>
      <c r="D100" s="1"/>
      <c r="E100" s="1"/>
      <c r="F100" s="7"/>
      <c r="G100" s="10"/>
      <c r="H100" s="4"/>
      <c r="I100" s="4"/>
      <c r="J100" s="4"/>
      <c r="K100" s="4"/>
    </row>
    <row r="101" spans="2:11" ht="19.05" customHeight="1" x14ac:dyDescent="0.3">
      <c r="B101" s="1"/>
      <c r="C101" s="1"/>
      <c r="D101" s="1"/>
      <c r="E101" s="1"/>
      <c r="F101" s="7"/>
      <c r="G101" s="10"/>
      <c r="H101" s="4"/>
      <c r="I101" s="4"/>
      <c r="J101" s="4"/>
      <c r="K101" s="4"/>
    </row>
    <row r="102" spans="2:11" ht="19.05" customHeight="1" x14ac:dyDescent="0.3">
      <c r="B102" s="1"/>
      <c r="C102" s="1"/>
      <c r="D102" s="1"/>
      <c r="E102" s="1"/>
      <c r="F102" s="7"/>
      <c r="G102" s="10"/>
      <c r="H102" s="4"/>
      <c r="I102" s="4"/>
      <c r="J102" s="4"/>
      <c r="K102" s="4"/>
    </row>
    <row r="103" spans="2:11" ht="19.05" customHeight="1" x14ac:dyDescent="0.3">
      <c r="B103" s="1"/>
      <c r="C103" s="1"/>
      <c r="D103" s="1"/>
      <c r="E103" s="1"/>
      <c r="F103" s="7"/>
      <c r="G103" s="10"/>
      <c r="H103" s="4"/>
      <c r="I103" s="4"/>
      <c r="J103" s="4"/>
      <c r="K103" s="4"/>
    </row>
  </sheetData>
  <autoFilter ref="A1:A122" xr:uid="{E5AD59C2-CD28-478A-A054-985B97B357A6}">
    <sortState xmlns:xlrd2="http://schemas.microsoft.com/office/spreadsheetml/2017/richdata2" ref="A2:I122">
      <sortCondition ref="A1:A122"/>
    </sortState>
  </autoFilter>
  <mergeCells count="1">
    <mergeCell ref="E1:F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5FAFE-4A64-4325-A548-AC9B01C9636C}">
  <sheetPr>
    <outlinePr summaryBelow="0" summaryRight="0"/>
  </sheetPr>
  <dimension ref="A1"/>
  <sheetViews>
    <sheetView workbookViewId="0"/>
  </sheetViews>
  <sheetFormatPr defaultColWidth="9" defaultRowHeight="13.5" customHeight="1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B4661-36E8-4B12-9F2B-AC6002141C52}">
  <sheetPr>
    <outlinePr summaryBelow="0" summaryRight="0"/>
  </sheetPr>
  <dimension ref="A1"/>
  <sheetViews>
    <sheetView workbookViewId="0"/>
  </sheetViews>
  <sheetFormatPr defaultColWidth="9" defaultRowHeight="13.5" customHeight="1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鑫 朱</cp:lastModifiedBy>
  <dcterms:created xsi:type="dcterms:W3CDTF">2006-09-16T00:00:00Z</dcterms:created>
  <dcterms:modified xsi:type="dcterms:W3CDTF">2025-03-13T09:37:39Z</dcterms:modified>
</cp:coreProperties>
</file>