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总计划进度表" sheetId="1" r:id="rId1"/>
    <sheet name="作业项" sheetId="29" r:id="rId2"/>
    <sheet name="采购进度时间表" sheetId="4" state="hidden" r:id="rId3"/>
    <sheet name="研发制造时间表" sheetId="5" state="hidden" r:id="rId4"/>
    <sheet name="测试时间表" sheetId="6" state="hidden" r:id="rId5"/>
    <sheet name="实施计划时间表" sheetId="7" state="hidden" r:id="rId6"/>
  </sheets>
  <externalReferences>
    <externalReference r:id="rId10"/>
  </externalReferences>
  <definedNames>
    <definedName name="_xlnm._FilterDatabase" localSheetId="0" hidden="1">总计划进度表!$A$1:$M$20</definedName>
    <definedName name="_xlnm.Print_Area" localSheetId="0">总计划进度表!$M$6:$M$20</definedName>
    <definedName name="_xlnm.Print_Titles" localSheetId="0">总计划进度表!$A:$K,总计划进度表!$1:$5</definedName>
    <definedName name="proj_id" localSheetId="0">'[1]Project Management Main'!$D$9</definedName>
    <definedName name="proj_nm" localSheetId="0">'[1]Project Management Main'!$D$10</definedName>
    <definedName name="_xlnm._FilterDatabase" localSheetId="1" hidden="1">作业项!$A$1:$N$96</definedName>
    <definedName name="_xlnm.Print_Area" localSheetId="1">作业项!$N$6:$N$96</definedName>
    <definedName name="_xlnm.Print_Titles" localSheetId="1">作业项!$A:$K,作业项!$1:$5</definedName>
    <definedName name="proj_id" localSheetId="1">'[1]Project Management Main'!$D$9</definedName>
    <definedName name="proj_nm" localSheetId="1">'[1]Project Management Main'!$D$10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Joy</author>
  </authors>
  <commentList>
    <comment ref="D11" authorId="0">
      <text>
        <r>
          <rPr>
            <b/>
            <sz val="9"/>
            <rFont val="宋体"/>
            <charset val="134"/>
          </rPr>
          <t>王川：
如果这周到不了就考虑改现有叉车。改造供应商到位</t>
        </r>
      </text>
    </comment>
    <comment ref="AC12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阶段性项目会</t>
        </r>
      </text>
    </comment>
    <comment ref="D16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先采购一套，后期现场看控制方式再购买其它</t>
        </r>
      </text>
    </comment>
    <comment ref="E16" authorId="0">
      <text>
        <r>
          <rPr>
            <b/>
            <sz val="9"/>
            <rFont val="宋体"/>
            <charset val="134"/>
          </rPr>
          <t>王川:</t>
        </r>
        <r>
          <rPr>
            <sz val="9"/>
            <rFont val="宋体"/>
            <charset val="134"/>
          </rPr>
          <t xml:space="preserve">
甲方无图纸，需要我方自己确认</t>
        </r>
      </text>
    </comment>
    <comment ref="D17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1、先完成平衡重的集成
2、搬运车到位完成搬运车集成</t>
        </r>
      </text>
    </comment>
    <comment ref="D18" authorId="0">
      <text>
        <r>
          <rPr>
            <b/>
            <sz val="9"/>
            <rFont val="宋体"/>
            <charset val="134"/>
          </rPr>
          <t>Joy:</t>
        </r>
        <r>
          <rPr>
            <sz val="9"/>
            <rFont val="宋体"/>
            <charset val="134"/>
          </rPr>
          <t xml:space="preserve">
对接模块延期，先完成反光板制作</t>
        </r>
      </text>
    </comment>
  </commentList>
</comments>
</file>

<file path=xl/sharedStrings.xml><?xml version="1.0" encoding="utf-8"?>
<sst xmlns="http://schemas.openxmlformats.org/spreadsheetml/2006/main" count="953" uniqueCount="280">
  <si>
    <r>
      <rPr>
        <b/>
        <sz val="16"/>
        <color rgb="FFFF0000"/>
        <rFont val="微软雅黑"/>
        <charset val="134"/>
      </rPr>
      <t>嘉益</t>
    </r>
    <r>
      <rPr>
        <b/>
        <sz val="16"/>
        <color theme="0"/>
        <rFont val="微软雅黑"/>
        <charset val="134"/>
      </rPr>
      <t xml:space="preserve">项目售后计划--众仓 </t>
    </r>
    <r>
      <rPr>
        <b/>
        <sz val="16"/>
        <color rgb="FFFF0000"/>
        <rFont val="微软雅黑"/>
        <charset val="134"/>
      </rPr>
      <t>最新更新日期</t>
    </r>
  </si>
  <si>
    <t>开始日期</t>
  </si>
  <si>
    <t>结束日期</t>
  </si>
  <si>
    <t>各责任方根据业务范围选择对应的维保项</t>
  </si>
  <si>
    <t>项目标号</t>
  </si>
  <si>
    <t>XM22009</t>
  </si>
  <si>
    <t>验收时间</t>
  </si>
  <si>
    <t>项目地点</t>
  </si>
  <si>
    <t>甲方联系人</t>
  </si>
  <si>
    <t>联系方式</t>
  </si>
  <si>
    <t>项目经理</t>
  </si>
  <si>
    <t>实施人员</t>
  </si>
  <si>
    <t>入场条件</t>
  </si>
  <si>
    <t>合同编号</t>
  </si>
  <si>
    <t>ZCS-20220703-01</t>
  </si>
  <si>
    <t>浙江金华市武义县白洋街道牛背金村金牛路2号</t>
  </si>
  <si>
    <t>黄懂</t>
  </si>
  <si>
    <t>微信：HuangD1242</t>
  </si>
  <si>
    <t>陈德才</t>
  </si>
  <si>
    <t>王旭</t>
  </si>
  <si>
    <t>格创身份入场</t>
  </si>
  <si>
    <t>质保周期（月）</t>
  </si>
  <si>
    <t>标准售后流程：一年两次</t>
  </si>
  <si>
    <t>板块</t>
  </si>
  <si>
    <t>施工责任方</t>
  </si>
  <si>
    <t>售后人员</t>
  </si>
  <si>
    <t>协同人员</t>
  </si>
  <si>
    <t>计划开始时间</t>
  </si>
  <si>
    <t>计划完成时间</t>
  </si>
  <si>
    <t>实际开始日期</t>
  </si>
  <si>
    <t>实际完成日期</t>
  </si>
  <si>
    <t>进度</t>
  </si>
  <si>
    <t>备注</t>
  </si>
  <si>
    <t>WMS、WCS</t>
  </si>
  <si>
    <t>众仓</t>
  </si>
  <si>
    <t>1楼AGV及调度系统</t>
  </si>
  <si>
    <t>牧星</t>
  </si>
  <si>
    <t>输送线、提升机</t>
  </si>
  <si>
    <t>瀚泰</t>
  </si>
  <si>
    <t>1楼空框库</t>
  </si>
  <si>
    <t>比益特</t>
  </si>
  <si>
    <t>3楼AGV及调度系统</t>
  </si>
  <si>
    <t>海康</t>
  </si>
  <si>
    <t>3楼货架</t>
  </si>
  <si>
    <t>实邦</t>
  </si>
  <si>
    <t>完成质量</t>
  </si>
  <si>
    <t>特殊情况</t>
  </si>
  <si>
    <t>项目</t>
  </si>
  <si>
    <t>任务块</t>
  </si>
  <si>
    <t>细分任务项</t>
  </si>
  <si>
    <t>检测方式</t>
  </si>
  <si>
    <t>作业前检查</t>
  </si>
  <si>
    <t>一周</t>
  </si>
  <si>
    <t>一个月</t>
  </si>
  <si>
    <t>三个月</t>
  </si>
  <si>
    <t>六个月</t>
  </si>
  <si>
    <t>一年</t>
  </si>
  <si>
    <t>本次是否维护</t>
  </si>
  <si>
    <t>负责人</t>
  </si>
  <si>
    <t>结果</t>
  </si>
  <si>
    <t>动力装置</t>
  </si>
  <si>
    <t>电机</t>
  </si>
  <si>
    <r>
      <rPr>
        <sz val="10"/>
        <color rgb="FF000000"/>
        <rFont val="微软雅黑"/>
        <charset val="134"/>
      </rPr>
      <t>动</t>
    </r>
    <r>
      <rPr>
        <sz val="10"/>
        <color rgb="FF000000"/>
        <rFont val="微软雅黑"/>
        <charset val="134"/>
      </rPr>
      <t>作状况</t>
    </r>
  </si>
  <si>
    <r>
      <rPr>
        <sz val="10"/>
        <color rgb="FF000000"/>
        <rFont val="微软雅黑"/>
        <charset val="134"/>
      </rPr>
      <t>检</t>
    </r>
    <r>
      <rPr>
        <sz val="10"/>
        <color rgb="FF000000"/>
        <rFont val="微软雅黑"/>
        <charset val="134"/>
      </rPr>
      <t>查、调整</t>
    </r>
  </si>
  <si>
    <t>☆</t>
  </si>
  <si>
    <t>√</t>
  </si>
  <si>
    <t>牧星/海康</t>
  </si>
  <si>
    <t>异响</t>
  </si>
  <si>
    <t>检查</t>
  </si>
  <si>
    <t>绝缘</t>
  </si>
  <si>
    <t>测定</t>
  </si>
  <si>
    <r>
      <rPr>
        <sz val="10"/>
        <color rgb="FF000000"/>
        <rFont val="微软雅黑"/>
        <charset val="134"/>
      </rPr>
      <t>清洁</t>
    </r>
    <r>
      <rPr>
        <sz val="10"/>
        <color rgb="FF000000"/>
        <rFont val="微软雅黑"/>
        <charset val="134"/>
      </rPr>
      <t>度</t>
    </r>
  </si>
  <si>
    <r>
      <rPr>
        <sz val="10"/>
        <color rgb="FF000000"/>
        <rFont val="微软雅黑"/>
        <charset val="134"/>
      </rPr>
      <t>清</t>
    </r>
    <r>
      <rPr>
        <sz val="10"/>
        <color rgb="FF000000"/>
        <rFont val="微软雅黑"/>
        <charset val="134"/>
      </rPr>
      <t>扫</t>
    </r>
  </si>
  <si>
    <t>车轮</t>
  </si>
  <si>
    <r>
      <rPr>
        <sz val="10"/>
        <color rgb="FF000000"/>
        <rFont val="微软雅黑"/>
        <charset val="134"/>
      </rPr>
      <t>异</t>
    </r>
    <r>
      <rPr>
        <sz val="10"/>
        <color rgb="FF000000"/>
        <rFont val="微软雅黑"/>
        <charset val="134"/>
      </rPr>
      <t>常磨损</t>
    </r>
  </si>
  <si>
    <t>安装情况</t>
  </si>
  <si>
    <r>
      <rPr>
        <sz val="10"/>
        <color rgb="FF000000"/>
        <rFont val="微软雅黑"/>
        <charset val="134"/>
      </rPr>
      <t>检</t>
    </r>
    <r>
      <rPr>
        <sz val="10"/>
        <color rgb="FF000000"/>
        <rFont val="微软雅黑"/>
        <charset val="134"/>
      </rPr>
      <t>查、拧紧</t>
    </r>
  </si>
  <si>
    <t>车轮轴承润滑</t>
  </si>
  <si>
    <r>
      <rPr>
        <sz val="10"/>
        <color rgb="FF000000"/>
        <rFont val="微软雅黑"/>
        <charset val="134"/>
      </rPr>
      <t>检</t>
    </r>
    <r>
      <rPr>
        <sz val="10"/>
        <color rgb="FF000000"/>
        <rFont val="微软雅黑"/>
        <charset val="134"/>
      </rPr>
      <t>查、更换</t>
    </r>
  </si>
  <si>
    <t>驱动器</t>
  </si>
  <si>
    <t>线路接触情况</t>
  </si>
  <si>
    <t>线路干涉、磨损风险</t>
  </si>
  <si>
    <t>观察</t>
  </si>
  <si>
    <t>清洁度</t>
  </si>
  <si>
    <t>清洁</t>
  </si>
  <si>
    <t>传动、起升系统</t>
  </si>
  <si>
    <t>起升链条</t>
  </si>
  <si>
    <r>
      <rPr>
        <sz val="10"/>
        <color rgb="FF000000"/>
        <rFont val="微软雅黑"/>
        <charset val="134"/>
      </rPr>
      <t>张</t>
    </r>
    <r>
      <rPr>
        <sz val="10"/>
        <color rgb="FF000000"/>
        <rFont val="微软雅黑"/>
        <charset val="134"/>
      </rPr>
      <t>紧程度</t>
    </r>
  </si>
  <si>
    <t>润滑状况</t>
  </si>
  <si>
    <r>
      <rPr>
        <sz val="10"/>
        <color rgb="FF000000"/>
        <rFont val="微软雅黑"/>
        <charset val="134"/>
      </rPr>
      <t>加</t>
    </r>
    <r>
      <rPr>
        <sz val="10"/>
        <color rgb="FF000000"/>
        <rFont val="微软雅黑"/>
        <charset val="134"/>
      </rPr>
      <t>油</t>
    </r>
  </si>
  <si>
    <t>链条更换</t>
  </si>
  <si>
    <r>
      <rPr>
        <sz val="10"/>
        <color rgb="FF000000"/>
        <rFont val="微软雅黑"/>
        <charset val="134"/>
      </rPr>
      <t>更</t>
    </r>
    <r>
      <rPr>
        <sz val="10"/>
        <color rgb="FF000000"/>
        <rFont val="微软雅黑"/>
        <charset val="134"/>
      </rPr>
      <t>换</t>
    </r>
  </si>
  <si>
    <t>★</t>
  </si>
  <si>
    <r>
      <rPr>
        <sz val="6"/>
        <color rgb="FF000000"/>
        <rFont val="微软雅黑"/>
        <charset val="134"/>
      </rPr>
      <t xml:space="preserve">	</t>
    </r>
    <r>
      <rPr>
        <sz val="6"/>
        <color rgb="FF000000"/>
        <rFont val="微软雅黑"/>
        <charset val="134"/>
      </rPr>
      <t>(</t>
    </r>
    <r>
      <rPr>
        <sz val="6"/>
        <color rgb="FF000000"/>
        <rFont val="微软雅黑"/>
        <charset val="134"/>
      </rPr>
      <t>2-4 年)</t>
    </r>
  </si>
  <si>
    <t>液压油箱</t>
  </si>
  <si>
    <r>
      <rPr>
        <sz val="10"/>
        <color rgb="FF000000"/>
        <rFont val="微软雅黑"/>
        <charset val="134"/>
      </rPr>
      <t>液压油量、清洁</t>
    </r>
    <r>
      <rPr>
        <sz val="10"/>
        <color rgb="FF000000"/>
        <rFont val="微软雅黑"/>
        <charset val="134"/>
      </rPr>
      <t>度</t>
    </r>
  </si>
  <si>
    <t>吸油滤清器</t>
  </si>
  <si>
    <t>液压泵</t>
  </si>
  <si>
    <r>
      <rPr>
        <sz val="10"/>
        <color rgb="FF000000"/>
        <rFont val="微软雅黑"/>
        <charset val="134"/>
      </rPr>
      <t>工作、</t>
    </r>
    <r>
      <rPr>
        <sz val="10"/>
        <color rgb="FF000000"/>
        <rFont val="微软雅黑"/>
        <charset val="134"/>
      </rPr>
      <t>渗漏、损伤、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安装状况</t>
    </r>
  </si>
  <si>
    <t>液压、配管</t>
  </si>
  <si>
    <t>渗漏、松动</t>
  </si>
  <si>
    <r>
      <rPr>
        <sz val="10"/>
        <color rgb="FF000000"/>
        <rFont val="微软雅黑"/>
        <charset val="134"/>
      </rPr>
      <t>高</t>
    </r>
    <r>
      <rPr>
        <sz val="10"/>
        <color rgb="FF000000"/>
        <rFont val="微软雅黑"/>
        <charset val="134"/>
      </rPr>
      <t>压胶管更换</t>
    </r>
  </si>
  <si>
    <r>
      <rPr>
        <sz val="7"/>
        <color rgb="FF000000"/>
        <rFont val="微软雅黑"/>
        <charset val="134"/>
      </rPr>
      <t xml:space="preserve">	</t>
    </r>
    <r>
      <rPr>
        <sz val="7"/>
        <color rgb="FF000000"/>
        <rFont val="微软雅黑"/>
        <charset val="134"/>
      </rPr>
      <t>(1-2 年)</t>
    </r>
  </si>
  <si>
    <t>门架</t>
  </si>
  <si>
    <t>工作状况、有无开裂、弯曲</t>
  </si>
  <si>
    <r>
      <rPr>
        <sz val="10"/>
        <color rgb="FF000000"/>
        <rFont val="微软雅黑"/>
        <charset val="134"/>
      </rPr>
      <t>链</t>
    </r>
    <r>
      <rPr>
        <sz val="10"/>
        <color rgb="FF000000"/>
        <rFont val="微软雅黑"/>
        <charset val="134"/>
      </rPr>
      <t>轮</t>
    </r>
    <r>
      <rPr>
        <sz val="10"/>
        <color rgb="FF000000"/>
        <rFont val="微软雅黑"/>
        <charset val="134"/>
      </rPr>
      <t xml:space="preserve">工作状况， 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有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无</t>
    </r>
    <r>
      <rPr>
        <sz val="10"/>
        <color rgb="FF000000"/>
        <rFont val="微软雅黑"/>
        <charset val="134"/>
      </rPr>
      <t>开裂</t>
    </r>
  </si>
  <si>
    <r>
      <rPr>
        <sz val="10"/>
        <color rgb="FF000000"/>
        <rFont val="微软雅黑"/>
        <charset val="134"/>
      </rPr>
      <t>各</t>
    </r>
    <r>
      <rPr>
        <sz val="10"/>
        <color rgb="FF000000"/>
        <rFont val="微软雅黑"/>
        <charset val="134"/>
      </rPr>
      <t>滚</t>
    </r>
    <r>
      <rPr>
        <sz val="10"/>
        <color rgb="FF000000"/>
        <rFont val="微软雅黑"/>
        <charset val="134"/>
      </rPr>
      <t>轮工作状况，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有</t>
    </r>
    <r>
      <rPr>
        <sz val="10"/>
        <color rgb="FF000000"/>
        <rFont val="微软雅黑"/>
        <charset val="134"/>
      </rPr>
      <t>无松动</t>
    </r>
  </si>
  <si>
    <r>
      <rPr>
        <sz val="10"/>
        <color rgb="FF000000"/>
        <rFont val="微软雅黑"/>
        <charset val="134"/>
      </rPr>
      <t>检查、拧紧、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更</t>
    </r>
    <r>
      <rPr>
        <sz val="10"/>
        <color rgb="FF000000"/>
        <rFont val="微软雅黑"/>
        <charset val="134"/>
      </rPr>
      <t>换</t>
    </r>
  </si>
  <si>
    <r>
      <rPr>
        <sz val="10"/>
        <color rgb="FF000000"/>
        <rFont val="微软雅黑"/>
        <charset val="134"/>
      </rPr>
      <t>货叉架工</t>
    </r>
    <r>
      <rPr>
        <sz val="10"/>
        <color rgb="FF000000"/>
        <rFont val="微软雅黑"/>
        <charset val="134"/>
      </rPr>
      <t>作状况，</t>
    </r>
    <r>
      <rPr>
        <sz val="10"/>
        <color rgb="FF000000"/>
        <rFont val="微软雅黑"/>
        <charset val="134"/>
      </rPr>
      <t xml:space="preserve"> </t>
    </r>
    <r>
      <rPr>
        <sz val="10"/>
        <color rgb="FF000000"/>
        <rFont val="微软雅黑"/>
        <charset val="134"/>
      </rPr>
      <t>是</t>
    </r>
    <r>
      <rPr>
        <sz val="10"/>
        <color rgb="FF000000"/>
        <rFont val="微软雅黑"/>
        <charset val="134"/>
      </rPr>
      <t>否开裂、弯曲</t>
    </r>
  </si>
  <si>
    <t>油缸</t>
  </si>
  <si>
    <t>工作状况、有无渗漏</t>
  </si>
  <si>
    <r>
      <rPr>
        <sz val="10"/>
        <color rgb="FF000000"/>
        <rFont val="微软雅黑"/>
        <charset val="134"/>
      </rPr>
      <t>活</t>
    </r>
    <r>
      <rPr>
        <sz val="10"/>
        <color rgb="FF000000"/>
        <rFont val="微软雅黑"/>
        <charset val="134"/>
      </rPr>
      <t>塞杆是否损伤</t>
    </r>
  </si>
  <si>
    <r>
      <rPr>
        <sz val="10"/>
        <color rgb="FF000000"/>
        <rFont val="微软雅黑"/>
        <charset val="134"/>
      </rPr>
      <t>自</t>
    </r>
    <r>
      <rPr>
        <sz val="10"/>
        <color rgb="FF000000"/>
        <rFont val="微软雅黑"/>
        <charset val="134"/>
      </rPr>
      <t>然下滑量</t>
    </r>
  </si>
  <si>
    <t>货叉</t>
  </si>
  <si>
    <r>
      <rPr>
        <sz val="10"/>
        <color rgb="FF000000"/>
        <rFont val="微软雅黑"/>
        <charset val="134"/>
      </rPr>
      <t>有</t>
    </r>
    <r>
      <rPr>
        <sz val="10"/>
        <color rgb="FF000000"/>
        <rFont val="微软雅黑"/>
        <charset val="134"/>
      </rPr>
      <t>无开裂变形损伤</t>
    </r>
  </si>
  <si>
    <t>伸缩/旋转是否卡涉、异响</t>
  </si>
  <si>
    <r>
      <rPr>
        <sz val="10"/>
        <color rgb="FF000000"/>
        <rFont val="微软雅黑"/>
        <charset val="134"/>
      </rPr>
      <t>安</t>
    </r>
    <r>
      <rPr>
        <sz val="10"/>
        <color rgb="FF000000"/>
        <rFont val="微软雅黑"/>
        <charset val="134"/>
      </rPr>
      <t>装螺栓是否松动</t>
    </r>
  </si>
  <si>
    <t>滚筒</t>
  </si>
  <si>
    <t>检查动力是否正常</t>
  </si>
  <si>
    <t>是否异响</t>
  </si>
  <si>
    <t>紧固程度</t>
  </si>
  <si>
    <t>阻挡工作状况</t>
  </si>
  <si>
    <t>充电系统</t>
  </si>
  <si>
    <t>充电刷板/尾插</t>
  </si>
  <si>
    <t>有无开裂、变形、损伤</t>
  </si>
  <si>
    <t>接触情况</t>
  </si>
  <si>
    <t>充电桩</t>
  </si>
  <si>
    <t>机械臂伸缩情况，有无卡涉</t>
  </si>
  <si>
    <t>地脚有无松动</t>
  </si>
  <si>
    <t>插头有无开裂、变形、损伤</t>
  </si>
  <si>
    <t>传感器系统</t>
  </si>
  <si>
    <t>定位激光雷达</t>
  </si>
  <si>
    <t>螺丝紧固情况，有无松动</t>
  </si>
  <si>
    <t>检查、拧紧</t>
  </si>
  <si>
    <t>表面是否有破损，划痕</t>
  </si>
  <si>
    <t>表面清洁</t>
  </si>
  <si>
    <t>标定</t>
  </si>
  <si>
    <t>避障激光雷达</t>
  </si>
  <si>
    <t>光电</t>
  </si>
  <si>
    <t>是否破损，触发是否正常</t>
  </si>
  <si>
    <t>有无线路损坏风险</t>
  </si>
  <si>
    <t>接近开关</t>
  </si>
  <si>
    <t>有无变形，触发是否正常</t>
  </si>
  <si>
    <t>示廓灯</t>
  </si>
  <si>
    <t>是否正常亮起</t>
  </si>
  <si>
    <t>三色灯</t>
  </si>
  <si>
    <t>安全触边</t>
  </si>
  <si>
    <t>急停按钮</t>
  </si>
  <si>
    <t>工作是否正常</t>
  </si>
  <si>
    <t>测试</t>
  </si>
  <si>
    <t>拉线编码器</t>
  </si>
  <si>
    <t>检查拉线磨损程度</t>
  </si>
  <si>
    <t>检查、更换</t>
  </si>
  <si>
    <t>电控箱</t>
  </si>
  <si>
    <t>各端子连接是否稳固</t>
  </si>
  <si>
    <t>灰尘清洁</t>
  </si>
  <si>
    <t>控制面板开关</t>
  </si>
  <si>
    <t>按键是否损坏，灵敏</t>
  </si>
  <si>
    <t>显示屏</t>
  </si>
  <si>
    <t>显示是否正常，触屏是否灵敏</t>
  </si>
  <si>
    <t>手柄</t>
  </si>
  <si>
    <t>灯带</t>
  </si>
  <si>
    <t>工作状态是否正常</t>
  </si>
  <si>
    <t>扫码头</t>
  </si>
  <si>
    <t>读码是否正常</t>
  </si>
  <si>
    <t>二维码</t>
  </si>
  <si>
    <t>能否正常识别</t>
  </si>
  <si>
    <t>润滑部位</t>
  </si>
  <si>
    <t>车轮轴承(含转向)</t>
  </si>
  <si>
    <t>润滑</t>
  </si>
  <si>
    <t>液压系统</t>
  </si>
  <si>
    <t>检查、换油</t>
  </si>
  <si>
    <t>驱动齿轮箱</t>
  </si>
  <si>
    <t>起升系统轴承</t>
  </si>
  <si>
    <t>软件保养</t>
  </si>
  <si>
    <t>服务器、网络及其配件</t>
  </si>
  <si>
    <t>总服务器、交换机线路检查</t>
  </si>
  <si>
    <t>实施</t>
  </si>
  <si>
    <t>无线AP是否正常使用，</t>
  </si>
  <si>
    <t>异常风险排查诊断、垃圾数据优化</t>
  </si>
  <si>
    <t>软件更新</t>
  </si>
  <si>
    <t>比益特/瀚泰</t>
  </si>
  <si>
    <t>动力是否正常</t>
  </si>
  <si>
    <t>滚筒面平整度</t>
  </si>
  <si>
    <t>链条</t>
  </si>
  <si>
    <t>检查磨损情况</t>
  </si>
  <si>
    <t>轴承</t>
  </si>
  <si>
    <t>运行是否异响</t>
  </si>
  <si>
    <t>天津国网2号楼智能仓储物流项目总体项目计划--众仓0907</t>
  </si>
  <si>
    <t>关键任务红色字体加粗</t>
  </si>
  <si>
    <t>天津</t>
  </si>
  <si>
    <t>裴怀斌：18794817986</t>
  </si>
  <si>
    <t xml:space="preserve">项目人员安排：
</t>
  </si>
  <si>
    <t>王川</t>
  </si>
  <si>
    <t>周期单位（天）</t>
  </si>
  <si>
    <t>计划时间</t>
  </si>
  <si>
    <t>施工条件（甲方）</t>
  </si>
  <si>
    <t>需配合事项</t>
  </si>
  <si>
    <t>阶段成果</t>
  </si>
  <si>
    <t>输出文档</t>
  </si>
  <si>
    <t>截止日期</t>
  </si>
  <si>
    <t>完成比例</t>
  </si>
  <si>
    <t>已完成</t>
  </si>
  <si>
    <t>剩余天数</t>
  </si>
  <si>
    <t>开发阶段</t>
  </si>
  <si>
    <t>软件 Demo</t>
  </si>
  <si>
    <t>软件开发</t>
  </si>
  <si>
    <t>软件测试</t>
  </si>
  <si>
    <t>培训文档与培训实施人员</t>
  </si>
  <si>
    <t>项目采购</t>
  </si>
  <si>
    <t>叉车AGV本体采购与生产</t>
  </si>
  <si>
    <t>采购清单</t>
  </si>
  <si>
    <t>AGV集成电气以及机械相关采购</t>
  </si>
  <si>
    <t>服务器、PAD、监控以及展示系统、相关采购</t>
  </si>
  <si>
    <t>实施相关采购（反光板、立柱以及安装用具等）</t>
  </si>
  <si>
    <t>测试用网络相关AP等</t>
  </si>
  <si>
    <t>对接模块相关采购</t>
  </si>
  <si>
    <t>甲方提供自动门电气图纸</t>
  </si>
  <si>
    <t>先采购一套</t>
  </si>
  <si>
    <t>生产</t>
  </si>
  <si>
    <t>AGV集成</t>
  </si>
  <si>
    <t>反光板、对接模块电控箱等实施相关生产</t>
  </si>
  <si>
    <t>车辆测试</t>
  </si>
  <si>
    <t>车辆本体  入厂测试</t>
  </si>
  <si>
    <t>入厂评估报告</t>
  </si>
  <si>
    <t>海康AGV测试</t>
  </si>
  <si>
    <t>AGV 标定与本体测试</t>
  </si>
  <si>
    <t>出厂测试报告</t>
  </si>
  <si>
    <t>服务器及网络等安装与测试</t>
  </si>
  <si>
    <t>服务器+网络测试</t>
  </si>
  <si>
    <t>实施配置手册</t>
  </si>
  <si>
    <t>实景仿真测试</t>
  </si>
  <si>
    <t>第一轮 集成测试</t>
  </si>
  <si>
    <t>第二轮 集成测试</t>
  </si>
  <si>
    <t>车辆测试&amp;运输</t>
  </si>
  <si>
    <t>系统与单机 老化</t>
  </si>
  <si>
    <t>系统稳定性 测试</t>
  </si>
  <si>
    <t>工程系统测试联调</t>
  </si>
  <si>
    <t>仿真 方案设计</t>
  </si>
  <si>
    <t>仿真测试</t>
  </si>
  <si>
    <t>系统集成与联调</t>
  </si>
  <si>
    <t>卷帘门 系统 联调</t>
  </si>
  <si>
    <t>AGV与工程系统 联调</t>
  </si>
  <si>
    <t>发货</t>
  </si>
  <si>
    <t>AGV及物料 运输</t>
  </si>
  <si>
    <t>现场实施</t>
  </si>
  <si>
    <t>第一阶段演示</t>
  </si>
  <si>
    <t>反光板安装</t>
  </si>
  <si>
    <t>转向架车间演示运行区域施工完毕</t>
  </si>
  <si>
    <t>李总方协助</t>
  </si>
  <si>
    <t>建图</t>
  </si>
  <si>
    <t>转向架车间演示运行区域施工完毕，AGV运行场地清空</t>
  </si>
  <si>
    <t>wifi&amp;服务器部署</t>
  </si>
  <si>
    <t>提供无线AP以及交换机供电位置</t>
  </si>
  <si>
    <t>乙方自带WiFi</t>
  </si>
  <si>
    <t>搬运车道路创建与测试</t>
  </si>
  <si>
    <t>搬运车货位测量与测试</t>
  </si>
  <si>
    <t>提供测试用物料框</t>
  </si>
  <si>
    <t>完成4台搬运车调试，达到演示效果</t>
  </si>
  <si>
    <t>第二阶段实施</t>
  </si>
  <si>
    <t>室外反光板安装</t>
  </si>
  <si>
    <t>室外路段施工完毕</t>
  </si>
  <si>
    <r>
      <rPr>
        <sz val="8"/>
        <rFont val="微软雅黑"/>
        <charset val="134"/>
      </rPr>
      <t>搬运A</t>
    </r>
    <r>
      <rPr>
        <sz val="8"/>
        <color theme="1"/>
        <rFont val="微软雅黑"/>
        <charset val="134"/>
      </rPr>
      <t>GV施工</t>
    </r>
  </si>
  <si>
    <t>检修车间搬运车反光板安装</t>
  </si>
  <si>
    <t>检修车间施工完毕</t>
  </si>
  <si>
    <t>转向架车间整体道路创建测试</t>
  </si>
  <si>
    <t>自动充电桩安装</t>
  </si>
  <si>
    <t>甲方提供自动充电区域以及充电电源</t>
  </si>
  <si>
    <t>自动门对接</t>
  </si>
  <si>
    <t>/</t>
  </si>
  <si>
    <t>系统试运行</t>
  </si>
  <si>
    <t>甲方安排对接人员学习</t>
  </si>
  <si>
    <t>跟产运行</t>
  </si>
  <si>
    <t>培训</t>
  </si>
  <si>
    <t>甲方安排培训人员</t>
  </si>
  <si>
    <t>项目验收</t>
  </si>
  <si>
    <t>甲方配合</t>
  </si>
  <si>
    <t>项目收尾</t>
  </si>
  <si>
    <t>资料汇总、移交、存档</t>
  </si>
  <si>
    <t>设备联调完毕，无异常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</si>
</sst>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(* #,##0_);_(* \(#,##0\);_(* &quot;-&quot;??_);_(@_)"/>
    <numFmt numFmtId="179" formatCode="mm/dd/yy"/>
    <numFmt numFmtId="180" formatCode="ddd"/>
    <numFmt numFmtId="181" formatCode="d/m/yy"/>
    <numFmt numFmtId="182" formatCode="[$-804]aaa;@"/>
    <numFmt numFmtId="183" formatCode="m/d;@"/>
    <numFmt numFmtId="184" formatCode="0\ \%"/>
    <numFmt numFmtId="185" formatCode="yyyy&quot;年&quot;m&quot;月&quot;d&quot;日&quot;;@"/>
    <numFmt numFmtId="186" formatCode="yyyy/m/d;@"/>
  </numFmts>
  <fonts count="65">
    <font>
      <sz val="11"/>
      <color theme="1"/>
      <name val="宋体"/>
      <charset val="134"/>
      <scheme val="minor"/>
    </font>
    <font>
      <sz val="10"/>
      <color indexed="9"/>
      <name val="微软雅黑"/>
      <charset val="134"/>
    </font>
    <font>
      <sz val="8"/>
      <name val="微软雅黑"/>
      <charset val="134"/>
    </font>
    <font>
      <sz val="10"/>
      <name val="微软雅黑"/>
      <charset val="134"/>
    </font>
    <font>
      <b/>
      <sz val="12"/>
      <color theme="1"/>
      <name val="微软雅黑"/>
      <charset val="134"/>
    </font>
    <font>
      <b/>
      <sz val="16"/>
      <color theme="0"/>
      <name val="微软雅黑"/>
      <charset val="134"/>
    </font>
    <font>
      <b/>
      <sz val="8"/>
      <color theme="0"/>
      <name val="微软雅黑"/>
      <charset val="134"/>
    </font>
    <font>
      <b/>
      <sz val="10"/>
      <color theme="0"/>
      <name val="微软雅黑"/>
      <charset val="134"/>
    </font>
    <font>
      <b/>
      <sz val="9"/>
      <color indexed="8"/>
      <name val="微软雅黑"/>
      <charset val="134"/>
    </font>
    <font>
      <b/>
      <sz val="8"/>
      <color indexed="8"/>
      <name val="微软雅黑"/>
      <charset val="134"/>
    </font>
    <font>
      <b/>
      <sz val="8"/>
      <name val="微软雅黑"/>
      <charset val="134"/>
    </font>
    <font>
      <sz val="8"/>
      <color rgb="FFC00000"/>
      <name val="微软雅黑"/>
      <charset val="134"/>
    </font>
    <font>
      <b/>
      <sz val="9"/>
      <name val="微软雅黑"/>
      <charset val="134"/>
    </font>
    <font>
      <sz val="8"/>
      <color theme="0"/>
      <name val="微软雅黑"/>
      <charset val="134"/>
    </font>
    <font>
      <b/>
      <sz val="8"/>
      <color indexed="9"/>
      <name val="微软雅黑"/>
      <charset val="134"/>
    </font>
    <font>
      <sz val="8"/>
      <color indexed="9"/>
      <name val="微软雅黑"/>
      <charset val="134"/>
    </font>
    <font>
      <sz val="8"/>
      <color theme="1"/>
      <name val="微软雅黑"/>
      <charset val="134"/>
    </font>
    <font>
      <sz val="10"/>
      <color rgb="FFFF0000"/>
      <name val="微软雅黑"/>
      <charset val="134"/>
    </font>
    <font>
      <b/>
      <sz val="16"/>
      <color rgb="FFFF0000"/>
      <name val="微软雅黑"/>
      <charset val="134"/>
    </font>
    <font>
      <b/>
      <sz val="8"/>
      <color rgb="FFFF0000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0.5"/>
      <color rgb="FF000000"/>
      <name val="Arial"/>
      <charset val="134"/>
    </font>
    <font>
      <sz val="11.5"/>
      <color rgb="FF000000"/>
      <name val="微软雅黑"/>
      <charset val="134"/>
    </font>
    <font>
      <b/>
      <sz val="10"/>
      <name val="微软雅黑"/>
      <charset val="134"/>
    </font>
    <font>
      <sz val="8"/>
      <color rgb="FFFF000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8"/>
      <name val="Arial"/>
      <charset val="134"/>
    </font>
    <font>
      <sz val="6"/>
      <color rgb="FF000000"/>
      <name val="微软雅黑"/>
      <charset val="134"/>
    </font>
    <font>
      <sz val="7"/>
      <color rgb="FF000000"/>
      <name val="微软雅黑"/>
      <charset val="134"/>
    </font>
    <font>
      <b/>
      <sz val="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Arial"/>
      <charset val="134"/>
    </font>
    <font>
      <sz val="10"/>
      <color indexed="20"/>
      <name val="宋体"/>
      <charset val="134"/>
    </font>
    <font>
      <sz val="11"/>
      <color indexed="8"/>
      <name val="宋体"/>
      <charset val="134"/>
    </font>
    <font>
      <sz val="10"/>
      <color theme="1"/>
      <name val="Arial"/>
      <charset val="134"/>
    </font>
    <font>
      <u/>
      <sz val="11"/>
      <color theme="10"/>
      <name val="宋体"/>
      <charset val="134"/>
    </font>
    <font>
      <u/>
      <sz val="11"/>
      <color indexed="12"/>
      <name val="宋体"/>
      <charset val="134"/>
    </font>
    <font>
      <sz val="10"/>
      <color indexed="17"/>
      <name val="宋体"/>
      <charset val="134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/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3" borderId="4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40" fillId="0" borderId="45" applyNumberFormat="0" applyFill="0" applyAlignment="0" applyProtection="0">
      <alignment vertical="center"/>
    </xf>
    <xf numFmtId="0" fontId="41" fillId="0" borderId="4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4" borderId="47" applyNumberFormat="0" applyAlignment="0" applyProtection="0">
      <alignment vertical="center"/>
    </xf>
    <xf numFmtId="0" fontId="43" fillId="15" borderId="48" applyNumberFormat="0" applyAlignment="0" applyProtection="0">
      <alignment vertical="center"/>
    </xf>
    <xf numFmtId="0" fontId="44" fillId="15" borderId="47" applyNumberFormat="0" applyAlignment="0" applyProtection="0">
      <alignment vertical="center"/>
    </xf>
    <xf numFmtId="0" fontId="45" fillId="16" borderId="49" applyNumberFormat="0" applyAlignment="0" applyProtection="0">
      <alignment vertical="center"/>
    </xf>
    <xf numFmtId="0" fontId="46" fillId="0" borderId="50" applyNumberFormat="0" applyFill="0" applyAlignment="0" applyProtection="0">
      <alignment vertical="center"/>
    </xf>
    <xf numFmtId="0" fontId="47" fillId="0" borderId="51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1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3" fillId="0" borderId="0"/>
    <xf numFmtId="0" fontId="54" fillId="0" borderId="0"/>
    <xf numFmtId="0" fontId="53" fillId="0" borderId="0" applyNumberFormat="0" applyFill="0" applyBorder="0" applyAlignment="0" applyProtection="0"/>
    <xf numFmtId="43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7" fontId="55" fillId="0" borderId="0" applyFont="0" applyFill="0" applyBorder="0" applyAlignment="0" applyProtection="0"/>
    <xf numFmtId="4" fontId="55" fillId="0" borderId="0" applyBorder="0">
      <alignment vertical="center"/>
    </xf>
    <xf numFmtId="0" fontId="56" fillId="44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5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0" fillId="0" borderId="0"/>
    <xf numFmtId="0" fontId="57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53" fillId="0" borderId="0"/>
    <xf numFmtId="0" fontId="53" fillId="0" borderId="0"/>
    <xf numFmtId="0" fontId="5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45" borderId="0" applyNumberFormat="0" applyBorder="0" applyAlignment="0" applyProtection="0">
      <alignment vertical="center"/>
    </xf>
    <xf numFmtId="178" fontId="5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62" fillId="0" borderId="0"/>
    <xf numFmtId="0" fontId="54" fillId="0" borderId="0"/>
  </cellStyleXfs>
  <cellXfs count="212">
    <xf numFmtId="0" fontId="0" fillId="0" borderId="0" xfId="0">
      <alignment vertical="center"/>
    </xf>
    <xf numFmtId="4" fontId="1" fillId="0" borderId="0" xfId="55" applyFont="1" applyBorder="1" applyAlignment="1">
      <alignment vertical="center" textRotation="255"/>
    </xf>
    <xf numFmtId="4" fontId="2" fillId="0" borderId="0" xfId="55" applyFont="1" applyBorder="1" applyAlignment="1">
      <alignment horizontal="center" vertical="center"/>
    </xf>
    <xf numFmtId="4" fontId="3" fillId="2" borderId="0" xfId="55" applyFont="1" applyFill="1" applyBorder="1">
      <alignment vertical="center"/>
    </xf>
    <xf numFmtId="4" fontId="3" fillId="0" borderId="0" xfId="55" applyFont="1" applyBorder="1" applyAlignment="1">
      <alignment horizontal="center" vertical="center"/>
    </xf>
    <xf numFmtId="4" fontId="3" fillId="0" borderId="0" xfId="55" applyFont="1" applyAlignment="1">
      <alignment horizontal="center" vertical="center"/>
    </xf>
    <xf numFmtId="4" fontId="4" fillId="0" borderId="0" xfId="55" applyFont="1" applyAlignment="1">
      <alignment horizontal="center" vertical="center"/>
    </xf>
    <xf numFmtId="3" fontId="3" fillId="0" borderId="0" xfId="55" applyNumberFormat="1" applyFont="1" applyAlignment="1">
      <alignment horizontal="center" vertical="center"/>
    </xf>
    <xf numFmtId="4" fontId="3" fillId="0" borderId="0" xfId="55" applyFont="1">
      <alignment vertical="center"/>
    </xf>
    <xf numFmtId="4" fontId="3" fillId="0" borderId="0" xfId="55" applyFont="1" applyBorder="1">
      <alignment vertical="center"/>
    </xf>
    <xf numFmtId="2" fontId="5" fillId="3" borderId="1" xfId="55" applyNumberFormat="1" applyFont="1" applyFill="1" applyBorder="1" applyAlignment="1" applyProtection="1">
      <alignment horizontal="center" vertical="center"/>
      <protection locked="0"/>
    </xf>
    <xf numFmtId="2" fontId="5" fillId="3" borderId="2" xfId="55" applyNumberFormat="1" applyFont="1" applyFill="1" applyBorder="1" applyAlignment="1" applyProtection="1">
      <alignment horizontal="center" vertical="center"/>
      <protection locked="0"/>
    </xf>
    <xf numFmtId="2" fontId="5" fillId="3" borderId="3" xfId="55" applyNumberFormat="1" applyFont="1" applyFill="1" applyBorder="1" applyAlignment="1" applyProtection="1">
      <alignment horizontal="center" vertical="center"/>
      <protection locked="0"/>
    </xf>
    <xf numFmtId="2" fontId="5" fillId="3" borderId="4" xfId="55" applyNumberFormat="1" applyFont="1" applyFill="1" applyBorder="1" applyAlignment="1" applyProtection="1">
      <alignment horizontal="center" vertical="center"/>
      <protection locked="0"/>
    </xf>
    <xf numFmtId="179" fontId="6" fillId="3" borderId="5" xfId="55" applyNumberFormat="1" applyFont="1" applyFill="1" applyBorder="1" applyAlignment="1" applyProtection="1">
      <alignment horizontal="center" vertical="center"/>
      <protection locked="0"/>
    </xf>
    <xf numFmtId="179" fontId="6" fillId="3" borderId="6" xfId="55" applyNumberFormat="1" applyFont="1" applyFill="1" applyBorder="1" applyProtection="1">
      <alignment vertical="center"/>
      <protection locked="0"/>
    </xf>
    <xf numFmtId="179" fontId="6" fillId="3" borderId="7" xfId="55" applyNumberFormat="1" applyFont="1" applyFill="1" applyBorder="1" applyAlignment="1" applyProtection="1">
      <alignment horizontal="center" vertical="center"/>
      <protection locked="0"/>
    </xf>
    <xf numFmtId="179" fontId="6" fillId="3" borderId="6" xfId="55" applyNumberFormat="1" applyFont="1" applyFill="1" applyBorder="1" applyAlignment="1" applyProtection="1">
      <alignment horizontal="center" vertical="center"/>
      <protection locked="0"/>
    </xf>
    <xf numFmtId="179" fontId="6" fillId="3" borderId="8" xfId="55" applyNumberFormat="1" applyFont="1" applyFill="1" applyBorder="1" applyAlignment="1" applyProtection="1">
      <alignment horizontal="center" vertical="center"/>
      <protection locked="0"/>
    </xf>
    <xf numFmtId="179" fontId="6" fillId="3" borderId="9" xfId="55" applyNumberFormat="1" applyFont="1" applyFill="1" applyBorder="1" applyAlignment="1" applyProtection="1">
      <alignment horizontal="left" vertical="top" wrapText="1"/>
      <protection locked="0"/>
    </xf>
    <xf numFmtId="4" fontId="1" fillId="2" borderId="0" xfId="55" applyFont="1" applyFill="1" applyBorder="1" applyAlignment="1">
      <alignment vertical="center" textRotation="255"/>
    </xf>
    <xf numFmtId="179" fontId="6" fillId="3" borderId="10" xfId="55" applyNumberFormat="1" applyFont="1" applyFill="1" applyBorder="1" applyAlignment="1" applyProtection="1">
      <alignment horizontal="left" vertical="top" wrapText="1"/>
      <protection locked="0"/>
    </xf>
    <xf numFmtId="4" fontId="2" fillId="2" borderId="0" xfId="55" applyFont="1" applyFill="1" applyBorder="1" applyAlignment="1">
      <alignment horizontal="center" vertical="center"/>
    </xf>
    <xf numFmtId="4" fontId="7" fillId="4" borderId="11" xfId="55" applyFont="1" applyFill="1" applyBorder="1" applyAlignment="1">
      <alignment horizontal="center" vertical="center" wrapText="1"/>
    </xf>
    <xf numFmtId="4" fontId="7" fillId="4" borderId="8" xfId="55" applyFont="1" applyFill="1" applyBorder="1" applyAlignment="1">
      <alignment horizontal="center" vertical="center" wrapText="1"/>
    </xf>
    <xf numFmtId="4" fontId="7" fillId="4" borderId="12" xfId="55" applyFont="1" applyFill="1" applyBorder="1" applyAlignment="1">
      <alignment horizontal="center" vertical="center" wrapText="1"/>
    </xf>
    <xf numFmtId="4" fontId="8" fillId="5" borderId="13" xfId="55" applyFont="1" applyFill="1" applyBorder="1" applyAlignment="1" applyProtection="1">
      <alignment horizontal="center" vertical="center"/>
      <protection locked="0"/>
    </xf>
    <xf numFmtId="4" fontId="9" fillId="5" borderId="14" xfId="55" applyFont="1" applyFill="1" applyBorder="1" applyAlignment="1" applyProtection="1">
      <alignment horizontal="center" vertical="center" wrapText="1"/>
      <protection locked="0"/>
    </xf>
    <xf numFmtId="4" fontId="2" fillId="5" borderId="15" xfId="55" applyFont="1" applyFill="1" applyBorder="1" applyAlignment="1" applyProtection="1">
      <alignment horizontal="center" vertical="center" wrapText="1"/>
      <protection locked="0"/>
    </xf>
    <xf numFmtId="4" fontId="9" fillId="5" borderId="16" xfId="55" applyFont="1" applyFill="1" applyBorder="1" applyAlignment="1" applyProtection="1">
      <alignment horizontal="center" vertical="center" wrapText="1"/>
      <protection locked="0"/>
    </xf>
    <xf numFmtId="4" fontId="9" fillId="5" borderId="17" xfId="55" applyFont="1" applyFill="1" applyBorder="1" applyAlignment="1" applyProtection="1">
      <alignment horizontal="center" vertical="center" wrapText="1"/>
      <protection locked="0"/>
    </xf>
    <xf numFmtId="4" fontId="9" fillId="5" borderId="15" xfId="55" applyFont="1" applyFill="1" applyBorder="1" applyAlignment="1" applyProtection="1">
      <alignment horizontal="center" vertical="center" wrapText="1"/>
      <protection locked="0"/>
    </xf>
    <xf numFmtId="4" fontId="10" fillId="5" borderId="15" xfId="55" applyFont="1" applyFill="1" applyBorder="1" applyAlignment="1" applyProtection="1">
      <alignment horizontal="center" vertical="center" wrapText="1"/>
      <protection locked="0"/>
    </xf>
    <xf numFmtId="4" fontId="8" fillId="5" borderId="13" xfId="55" applyFont="1" applyFill="1" applyBorder="1" applyAlignment="1" applyProtection="1">
      <alignment horizontal="center" vertical="center" wrapText="1"/>
      <protection locked="0"/>
    </xf>
    <xf numFmtId="4" fontId="2" fillId="0" borderId="15" xfId="55" applyFont="1" applyBorder="1" applyAlignment="1" applyProtection="1">
      <alignment horizontal="center" vertical="center" wrapText="1"/>
      <protection locked="0"/>
    </xf>
    <xf numFmtId="4" fontId="2" fillId="0" borderId="15" xfId="55" applyFont="1" applyBorder="1" applyAlignment="1" applyProtection="1">
      <alignment horizontal="left" vertical="center" wrapText="1"/>
      <protection locked="0"/>
    </xf>
    <xf numFmtId="4" fontId="2" fillId="5" borderId="15" xfId="55" applyFont="1" applyFill="1" applyBorder="1" applyAlignment="1" applyProtection="1">
      <alignment horizontal="left" vertical="center" wrapText="1"/>
      <protection locked="0"/>
    </xf>
    <xf numFmtId="4" fontId="11" fillId="5" borderId="15" xfId="55" applyFont="1" applyFill="1" applyBorder="1" applyAlignment="1" applyProtection="1">
      <alignment horizontal="left" vertical="center" wrapText="1"/>
      <protection locked="0"/>
    </xf>
    <xf numFmtId="4" fontId="12" fillId="5" borderId="18" xfId="55" applyFont="1" applyFill="1" applyBorder="1" applyAlignment="1" applyProtection="1">
      <alignment horizontal="center" vertical="center" wrapText="1"/>
      <protection locked="0"/>
    </xf>
    <xf numFmtId="4" fontId="10" fillId="5" borderId="19" xfId="55" applyFont="1" applyFill="1" applyBorder="1" applyAlignment="1" applyProtection="1">
      <alignment horizontal="center" vertical="center" wrapText="1"/>
      <protection locked="0"/>
    </xf>
    <xf numFmtId="0" fontId="2" fillId="0" borderId="19" xfId="76" applyFont="1" applyBorder="1" applyAlignment="1">
      <alignment horizontal="center" vertical="center" wrapText="1"/>
    </xf>
    <xf numFmtId="0" fontId="2" fillId="0" borderId="19" xfId="76" applyFont="1" applyBorder="1" applyAlignment="1">
      <alignment horizontal="left" vertical="center" wrapText="1"/>
    </xf>
    <xf numFmtId="4" fontId="2" fillId="5" borderId="19" xfId="55" applyFont="1" applyFill="1" applyBorder="1" applyAlignment="1" applyProtection="1">
      <alignment horizontal="center" vertical="center" wrapText="1"/>
      <protection locked="0"/>
    </xf>
    <xf numFmtId="2" fontId="5" fillId="3" borderId="20" xfId="55" applyNumberFormat="1" applyFont="1" applyFill="1" applyBorder="1" applyAlignment="1" applyProtection="1">
      <alignment horizontal="center" vertical="center"/>
      <protection locked="0"/>
    </xf>
    <xf numFmtId="14" fontId="13" fillId="3" borderId="21" xfId="55" applyNumberFormat="1" applyFont="1" applyFill="1" applyBorder="1" applyAlignment="1">
      <alignment horizontal="center" vertical="center"/>
    </xf>
    <xf numFmtId="14" fontId="13" fillId="3" borderId="22" xfId="55" applyNumberFormat="1" applyFont="1" applyFill="1" applyBorder="1" applyAlignment="1">
      <alignment horizontal="center" vertical="center"/>
    </xf>
    <xf numFmtId="2" fontId="7" fillId="3" borderId="23" xfId="55" applyNumberFormat="1" applyFont="1" applyFill="1" applyBorder="1" applyAlignment="1" applyProtection="1">
      <alignment horizontal="center" vertical="center"/>
      <protection locked="0"/>
    </xf>
    <xf numFmtId="2" fontId="7" fillId="3" borderId="24" xfId="55" applyNumberFormat="1" applyFont="1" applyFill="1" applyBorder="1" applyAlignment="1" applyProtection="1">
      <alignment horizontal="center" vertical="center"/>
      <protection locked="0"/>
    </xf>
    <xf numFmtId="2" fontId="7" fillId="3" borderId="25" xfId="55" applyNumberFormat="1" applyFont="1" applyFill="1" applyBorder="1" applyAlignment="1" applyProtection="1">
      <alignment horizontal="center" vertical="center"/>
      <protection locked="0"/>
    </xf>
    <xf numFmtId="4" fontId="3" fillId="5" borderId="0" xfId="55" applyFont="1" applyFill="1" applyBorder="1" applyAlignment="1">
      <alignment horizontal="right" vertical="center"/>
    </xf>
    <xf numFmtId="2" fontId="5" fillId="3" borderId="26" xfId="55" applyNumberFormat="1" applyFont="1" applyFill="1" applyBorder="1" applyAlignment="1" applyProtection="1">
      <alignment horizontal="center" vertical="center"/>
      <protection locked="0"/>
    </xf>
    <xf numFmtId="4" fontId="6" fillId="3" borderId="7" xfId="55" applyFont="1" applyFill="1" applyBorder="1" applyAlignment="1" applyProtection="1">
      <alignment horizontal="center" vertical="center" wrapText="1"/>
      <protection locked="0"/>
    </xf>
    <xf numFmtId="4" fontId="6" fillId="3" borderId="27" xfId="55" applyFont="1" applyFill="1" applyBorder="1" applyAlignment="1">
      <alignment horizontal="center" vertical="center" wrapText="1"/>
    </xf>
    <xf numFmtId="2" fontId="7" fillId="3" borderId="28" xfId="55" applyNumberFormat="1" applyFont="1" applyFill="1" applyBorder="1" applyAlignment="1" applyProtection="1">
      <alignment horizontal="center" vertical="center"/>
      <protection locked="0"/>
    </xf>
    <xf numFmtId="2" fontId="7" fillId="3" borderId="7" xfId="55" applyNumberFormat="1" applyFont="1" applyFill="1" applyBorder="1" applyAlignment="1" applyProtection="1">
      <alignment horizontal="center" vertical="center"/>
      <protection locked="0"/>
    </xf>
    <xf numFmtId="2" fontId="7" fillId="3" borderId="29" xfId="55" applyNumberFormat="1" applyFont="1" applyFill="1" applyBorder="1" applyAlignment="1" applyProtection="1">
      <alignment horizontal="center" vertical="center"/>
      <protection locked="0"/>
    </xf>
    <xf numFmtId="178" fontId="3" fillId="5" borderId="0" xfId="80" applyFont="1" applyFill="1" applyBorder="1" applyAlignment="1" applyProtection="1">
      <alignment vertical="center"/>
    </xf>
    <xf numFmtId="179" fontId="6" fillId="3" borderId="30" xfId="55" applyNumberFormat="1" applyFont="1" applyFill="1" applyBorder="1" applyAlignment="1" applyProtection="1">
      <alignment horizontal="left" vertical="top" wrapText="1"/>
      <protection locked="0"/>
    </xf>
    <xf numFmtId="179" fontId="6" fillId="3" borderId="31" xfId="55" applyNumberFormat="1" applyFont="1" applyFill="1" applyBorder="1" applyAlignment="1" applyProtection="1">
      <alignment horizontal="left" vertical="top" wrapText="1"/>
      <protection locked="0"/>
    </xf>
    <xf numFmtId="179" fontId="6" fillId="3" borderId="27" xfId="55" applyNumberFormat="1" applyFont="1" applyFill="1" applyBorder="1" applyAlignment="1" applyProtection="1">
      <alignment horizontal="center" vertical="center"/>
      <protection locked="0"/>
    </xf>
    <xf numFmtId="180" fontId="3" fillId="5" borderId="0" xfId="80" applyNumberFormat="1" applyFont="1" applyFill="1" applyBorder="1" applyAlignment="1" applyProtection="1">
      <alignment vertical="center"/>
    </xf>
    <xf numFmtId="179" fontId="6" fillId="3" borderId="4" xfId="55" applyNumberFormat="1" applyFont="1" applyFill="1" applyBorder="1" applyAlignment="1" applyProtection="1">
      <alignment horizontal="left" vertical="top" wrapText="1"/>
      <protection locked="0"/>
    </xf>
    <xf numFmtId="179" fontId="6" fillId="3" borderId="26" xfId="55" applyNumberFormat="1" applyFont="1" applyFill="1" applyBorder="1" applyAlignment="1" applyProtection="1">
      <alignment horizontal="left" vertical="top" wrapText="1"/>
      <protection locked="0"/>
    </xf>
    <xf numFmtId="181" fontId="14" fillId="3" borderId="7" xfId="55" applyNumberFormat="1" applyFont="1" applyFill="1" applyBorder="1" applyAlignment="1" applyProtection="1">
      <alignment horizontal="center" vertical="center"/>
      <protection locked="0"/>
    </xf>
    <xf numFmtId="0" fontId="6" fillId="3" borderId="27" xfId="80" applyNumberFormat="1" applyFont="1" applyFill="1" applyBorder="1" applyAlignment="1" applyProtection="1">
      <alignment horizontal="center" vertical="center" textRotation="255"/>
      <protection locked="0"/>
    </xf>
    <xf numFmtId="182" fontId="15" fillId="6" borderId="32" xfId="55" applyNumberFormat="1" applyFont="1" applyFill="1" applyBorder="1" applyAlignment="1">
      <alignment vertical="center" textRotation="255"/>
    </xf>
    <xf numFmtId="4" fontId="7" fillId="7" borderId="8" xfId="55" applyFont="1" applyFill="1" applyBorder="1" applyAlignment="1">
      <alignment horizontal="center" vertical="center" wrapText="1"/>
    </xf>
    <xf numFmtId="4" fontId="7" fillId="4" borderId="33" xfId="55" applyFont="1" applyFill="1" applyBorder="1" applyAlignment="1">
      <alignment horizontal="center" vertical="center" wrapText="1"/>
    </xf>
    <xf numFmtId="3" fontId="6" fillId="4" borderId="31" xfId="55" applyNumberFormat="1" applyFont="1" applyFill="1" applyBorder="1" applyAlignment="1">
      <alignment horizontal="center" vertical="center" wrapText="1"/>
    </xf>
    <xf numFmtId="3" fontId="6" fillId="4" borderId="8" xfId="55" applyNumberFormat="1" applyFont="1" applyFill="1" applyBorder="1" applyAlignment="1">
      <alignment horizontal="center" vertical="center" wrapText="1"/>
    </xf>
    <xf numFmtId="3" fontId="6" fillId="4" borderId="34" xfId="55" applyNumberFormat="1" applyFont="1" applyFill="1" applyBorder="1" applyAlignment="1">
      <alignment horizontal="center" vertical="center" wrapText="1"/>
    </xf>
    <xf numFmtId="183" fontId="2" fillId="8" borderId="35" xfId="55" applyNumberFormat="1" applyFont="1" applyFill="1" applyBorder="1" applyAlignment="1">
      <alignment horizontal="center" textRotation="90"/>
    </xf>
    <xf numFmtId="14" fontId="2" fillId="5" borderId="15" xfId="55" applyNumberFormat="1" applyFont="1" applyFill="1" applyBorder="1" applyAlignment="1" applyProtection="1">
      <alignment horizontal="center" vertical="center"/>
      <protection locked="0"/>
    </xf>
    <xf numFmtId="184" fontId="2" fillId="5" borderId="15" xfId="55" applyNumberFormat="1" applyFont="1" applyFill="1" applyBorder="1" applyAlignment="1" applyProtection="1">
      <alignment horizontal="center" vertical="center"/>
      <protection locked="0"/>
    </xf>
    <xf numFmtId="3" fontId="2" fillId="9" borderId="15" xfId="55" applyNumberFormat="1" applyFont="1" applyFill="1" applyBorder="1" applyAlignment="1">
      <alignment horizontal="center" vertical="center"/>
    </xf>
    <xf numFmtId="3" fontId="2" fillId="9" borderId="36" xfId="55" applyNumberFormat="1" applyFont="1" applyFill="1" applyBorder="1" applyAlignment="1">
      <alignment horizontal="center" vertical="center"/>
    </xf>
    <xf numFmtId="14" fontId="16" fillId="0" borderId="15" xfId="55" applyNumberFormat="1" applyFont="1" applyBorder="1" applyAlignment="1" applyProtection="1">
      <alignment horizontal="center" vertical="center"/>
      <protection locked="0"/>
    </xf>
    <xf numFmtId="14" fontId="2" fillId="0" borderId="15" xfId="55" applyNumberFormat="1" applyFont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14" fontId="16" fillId="5" borderId="15" xfId="55" applyNumberFormat="1" applyFont="1" applyFill="1" applyBorder="1" applyAlignment="1" applyProtection="1">
      <alignment horizontal="center" vertical="center"/>
      <protection locked="0"/>
    </xf>
    <xf numFmtId="14" fontId="2" fillId="5" borderId="19" xfId="55" applyNumberFormat="1" applyFont="1" applyFill="1" applyBorder="1" applyAlignment="1" applyProtection="1">
      <alignment horizontal="center" vertical="center"/>
      <protection locked="0"/>
    </xf>
    <xf numFmtId="4" fontId="2" fillId="5" borderId="19" xfId="55" applyFont="1" applyFill="1" applyBorder="1" applyAlignment="1" applyProtection="1">
      <alignment horizontal="left" vertical="center" wrapText="1"/>
      <protection locked="0"/>
    </xf>
    <xf numFmtId="184" fontId="2" fillId="5" borderId="19" xfId="55" applyNumberFormat="1" applyFont="1" applyFill="1" applyBorder="1" applyAlignment="1" applyProtection="1">
      <alignment horizontal="center" vertical="center"/>
      <protection locked="0"/>
    </xf>
    <xf numFmtId="3" fontId="2" fillId="9" borderId="19" xfId="55" applyNumberFormat="1" applyFont="1" applyFill="1" applyBorder="1" applyAlignment="1">
      <alignment horizontal="center" vertical="center"/>
    </xf>
    <xf numFmtId="3" fontId="2" fillId="9" borderId="37" xfId="55" applyNumberFormat="1" applyFont="1" applyFill="1" applyBorder="1" applyAlignment="1">
      <alignment horizontal="center" vertical="center"/>
    </xf>
    <xf numFmtId="4" fontId="3" fillId="5" borderId="0" xfId="55" applyFont="1" applyFill="1" applyBorder="1">
      <alignment vertical="center"/>
    </xf>
    <xf numFmtId="182" fontId="15" fillId="6" borderId="38" xfId="55" applyNumberFormat="1" applyFont="1" applyFill="1" applyBorder="1" applyAlignment="1">
      <alignment vertical="center" textRotation="255"/>
    </xf>
    <xf numFmtId="183" fontId="2" fillId="8" borderId="39" xfId="55" applyNumberFormat="1" applyFont="1" applyFill="1" applyBorder="1" applyAlignment="1">
      <alignment horizontal="center" textRotation="90"/>
    </xf>
    <xf numFmtId="4" fontId="3" fillId="10" borderId="0" xfId="55" applyFont="1" applyFill="1" applyBorder="1">
      <alignment vertical="center"/>
    </xf>
    <xf numFmtId="4" fontId="3" fillId="11" borderId="0" xfId="55" applyFont="1" applyFill="1" applyBorder="1">
      <alignment vertical="center"/>
    </xf>
    <xf numFmtId="4" fontId="17" fillId="0" borderId="0" xfId="55" applyFont="1" applyBorder="1">
      <alignment vertical="center"/>
    </xf>
    <xf numFmtId="4" fontId="3" fillId="0" borderId="0" xfId="55" applyFont="1" applyAlignment="1">
      <alignment horizontal="center" vertical="center" wrapText="1"/>
    </xf>
    <xf numFmtId="2" fontId="18" fillId="3" borderId="40" xfId="55" applyNumberFormat="1" applyFont="1" applyFill="1" applyBorder="1" applyAlignment="1" applyProtection="1">
      <alignment horizontal="center" vertical="center"/>
      <protection locked="0"/>
    </xf>
    <xf numFmtId="2" fontId="5" fillId="3" borderId="41" xfId="55" applyNumberFormat="1" applyFont="1" applyFill="1" applyBorder="1" applyAlignment="1" applyProtection="1">
      <alignment horizontal="center" vertical="center"/>
      <protection locked="0"/>
    </xf>
    <xf numFmtId="2" fontId="5" fillId="3" borderId="41" xfId="55" applyNumberFormat="1" applyFont="1" applyFill="1" applyBorder="1" applyAlignment="1" applyProtection="1">
      <alignment horizontal="center" vertical="center" wrapText="1"/>
      <protection locked="0"/>
    </xf>
    <xf numFmtId="2" fontId="5" fillId="3" borderId="13" xfId="55" applyNumberFormat="1" applyFont="1" applyFill="1" applyBorder="1" applyAlignment="1" applyProtection="1">
      <alignment horizontal="center" vertical="center"/>
      <protection locked="0"/>
    </xf>
    <xf numFmtId="2" fontId="5" fillId="3" borderId="15" xfId="55" applyNumberFormat="1" applyFont="1" applyFill="1" applyBorder="1" applyAlignment="1" applyProtection="1">
      <alignment horizontal="center" vertical="center"/>
      <protection locked="0"/>
    </xf>
    <xf numFmtId="2" fontId="5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6" fillId="3" borderId="13" xfId="55" applyNumberFormat="1" applyFont="1" applyFill="1" applyBorder="1" applyAlignment="1" applyProtection="1">
      <alignment horizontal="center" vertical="center"/>
      <protection locked="0"/>
    </xf>
    <xf numFmtId="179" fontId="19" fillId="3" borderId="15" xfId="55" applyNumberFormat="1" applyFont="1" applyFill="1" applyBorder="1" applyAlignment="1" applyProtection="1">
      <alignment horizontal="center" vertical="center"/>
      <protection locked="0"/>
    </xf>
    <xf numFmtId="179" fontId="6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6" fillId="3" borderId="15" xfId="55" applyNumberFormat="1" applyFont="1" applyFill="1" applyBorder="1" applyAlignment="1" applyProtection="1">
      <alignment horizontal="center" vertical="center"/>
      <protection locked="0"/>
    </xf>
    <xf numFmtId="0" fontId="19" fillId="3" borderId="15" xfId="55" applyNumberFormat="1" applyFont="1" applyFill="1" applyBorder="1" applyAlignment="1" applyProtection="1">
      <alignment horizontal="center" vertical="center"/>
      <protection locked="0"/>
    </xf>
    <xf numFmtId="185" fontId="19" fillId="3" borderId="15" xfId="55" applyNumberFormat="1" applyFont="1" applyFill="1" applyBorder="1" applyAlignment="1" applyProtection="1">
      <alignment horizontal="center" vertical="center" wrapText="1"/>
      <protection locked="0"/>
    </xf>
    <xf numFmtId="179" fontId="19" fillId="3" borderId="15" xfId="55" applyNumberFormat="1" applyFont="1" applyFill="1" applyBorder="1" applyAlignment="1" applyProtection="1">
      <alignment horizontal="center" vertical="center" wrapText="1"/>
      <protection locked="0"/>
    </xf>
    <xf numFmtId="49" fontId="19" fillId="3" borderId="15" xfId="55" applyNumberFormat="1" applyFont="1" applyFill="1" applyBorder="1" applyAlignment="1" applyProtection="1">
      <alignment horizontal="center" vertical="center"/>
      <protection locked="0"/>
    </xf>
    <xf numFmtId="4" fontId="7" fillId="4" borderId="13" xfId="55" applyFont="1" applyFill="1" applyBorder="1" applyAlignment="1">
      <alignment horizontal="center" vertical="center" wrapText="1"/>
    </xf>
    <xf numFmtId="4" fontId="7" fillId="4" borderId="15" xfId="55" applyFont="1" applyFill="1" applyBorder="1" applyAlignment="1">
      <alignment horizontal="center" vertical="center" wrapText="1"/>
    </xf>
    <xf numFmtId="4" fontId="7" fillId="12" borderId="15" xfId="55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4" fontId="21" fillId="5" borderId="15" xfId="55" applyFont="1" applyFill="1" applyBorder="1" applyAlignment="1" applyProtection="1">
      <alignment horizontal="center" vertical="center" wrapText="1"/>
      <protection locked="0"/>
    </xf>
    <xf numFmtId="0" fontId="22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4" fontId="25" fillId="5" borderId="15" xfId="55" applyFont="1" applyFill="1" applyBorder="1" applyAlignment="1" applyProtection="1">
      <alignment horizontal="center" vertical="center" wrapText="1"/>
      <protection locked="0"/>
    </xf>
    <xf numFmtId="4" fontId="3" fillId="5" borderId="15" xfId="55" applyFont="1" applyFill="1" applyBorder="1" applyAlignment="1" applyProtection="1">
      <alignment horizontal="left" vertical="center" wrapText="1"/>
      <protection locked="0"/>
    </xf>
    <xf numFmtId="0" fontId="20" fillId="0" borderId="17" xfId="0" applyFont="1" applyFill="1" applyBorder="1" applyAlignment="1">
      <alignment horizontal="center" vertical="center" wrapText="1"/>
    </xf>
    <xf numFmtId="4" fontId="21" fillId="5" borderId="15" xfId="55" applyFont="1" applyFill="1" applyBorder="1" applyAlignment="1" applyProtection="1">
      <alignment horizontal="center" vertical="center"/>
      <protection locked="0"/>
    </xf>
    <xf numFmtId="4" fontId="26" fillId="0" borderId="15" xfId="55" applyFont="1" applyBorder="1" applyAlignment="1" applyProtection="1">
      <alignment horizontal="center" vertical="center" wrapText="1"/>
      <protection locked="0"/>
    </xf>
    <xf numFmtId="4" fontId="27" fillId="0" borderId="15" xfId="55" applyFont="1" applyBorder="1" applyAlignment="1">
      <alignment horizontal="center" vertical="center"/>
    </xf>
    <xf numFmtId="4" fontId="27" fillId="0" borderId="15" xfId="55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" fontId="3" fillId="5" borderId="42" xfId="55" applyFont="1" applyFill="1" applyBorder="1" applyAlignment="1" applyProtection="1">
      <alignment horizontal="left" vertical="center" wrapText="1"/>
      <protection locked="0"/>
    </xf>
    <xf numFmtId="4" fontId="28" fillId="0" borderId="15" xfId="55" applyFont="1" applyBorder="1" applyAlignment="1" applyProtection="1">
      <alignment horizontal="left" vertical="center" wrapText="1"/>
      <protection locked="0"/>
    </xf>
    <xf numFmtId="4" fontId="3" fillId="0" borderId="42" xfId="55" applyFont="1" applyBorder="1" applyAlignment="1" applyProtection="1">
      <alignment horizontal="left" vertical="center" wrapText="1"/>
      <protection locked="0"/>
    </xf>
    <xf numFmtId="4" fontId="25" fillId="0" borderId="15" xfId="55" applyFont="1" applyBorder="1" applyAlignment="1" applyProtection="1">
      <alignment horizontal="center" vertical="center" wrapText="1"/>
      <protection locked="0"/>
    </xf>
    <xf numFmtId="4" fontId="3" fillId="0" borderId="15" xfId="55" applyFont="1" applyBorder="1" applyAlignment="1" applyProtection="1">
      <alignment horizontal="left" vertical="center" wrapText="1"/>
      <protection locked="0"/>
    </xf>
    <xf numFmtId="4" fontId="6" fillId="3" borderId="41" xfId="55" applyFont="1" applyFill="1" applyBorder="1" applyAlignment="1" applyProtection="1">
      <alignment horizontal="center" vertical="center" wrapText="1"/>
      <protection locked="0"/>
    </xf>
    <xf numFmtId="4" fontId="6" fillId="3" borderId="41" xfId="55" applyFont="1" applyFill="1" applyBorder="1" applyAlignment="1">
      <alignment horizontal="center" vertical="center" wrapText="1"/>
    </xf>
    <xf numFmtId="2" fontId="7" fillId="3" borderId="41" xfId="55" applyNumberFormat="1" applyFont="1" applyFill="1" applyBorder="1" applyAlignment="1" applyProtection="1">
      <alignment horizontal="center" vertical="center"/>
      <protection locked="0"/>
    </xf>
    <xf numFmtId="4" fontId="6" fillId="3" borderId="15" xfId="55" applyFont="1" applyFill="1" applyBorder="1" applyAlignment="1" applyProtection="1">
      <alignment horizontal="center" vertical="center" wrapText="1"/>
      <protection locked="0"/>
    </xf>
    <xf numFmtId="4" fontId="6" fillId="3" borderId="15" xfId="55" applyFont="1" applyFill="1" applyBorder="1" applyAlignment="1">
      <alignment horizontal="center" vertical="center" wrapText="1"/>
    </xf>
    <xf numFmtId="2" fontId="7" fillId="3" borderId="15" xfId="55" applyNumberFormat="1" applyFont="1" applyFill="1" applyBorder="1" applyAlignment="1" applyProtection="1">
      <alignment horizontal="center" vertical="center"/>
      <protection locked="0"/>
    </xf>
    <xf numFmtId="14" fontId="13" fillId="3" borderId="15" xfId="55" applyNumberFormat="1" applyFont="1" applyFill="1" applyBorder="1" applyAlignment="1">
      <alignment horizontal="center" vertical="center"/>
    </xf>
    <xf numFmtId="181" fontId="14" fillId="3" borderId="15" xfId="55" applyNumberFormat="1" applyFont="1" applyFill="1" applyBorder="1" applyAlignment="1" applyProtection="1">
      <alignment horizontal="center" vertical="center"/>
      <protection locked="0"/>
    </xf>
    <xf numFmtId="0" fontId="14" fillId="3" borderId="15" xfId="55" applyNumberFormat="1" applyFont="1" applyFill="1" applyBorder="1" applyAlignment="1" applyProtection="1">
      <alignment horizontal="center" vertical="center"/>
      <protection locked="0"/>
    </xf>
    <xf numFmtId="2" fontId="29" fillId="3" borderId="15" xfId="5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55" applyNumberFormat="1" applyFont="1" applyBorder="1" applyAlignment="1">
      <alignment vertical="center"/>
    </xf>
    <xf numFmtId="3" fontId="7" fillId="4" borderId="15" xfId="55" applyNumberFormat="1" applyFont="1" applyFill="1" applyBorder="1" applyAlignment="1">
      <alignment horizontal="center" vertical="center" wrapText="1"/>
    </xf>
    <xf numFmtId="0" fontId="2" fillId="0" borderId="0" xfId="55" applyNumberFormat="1" applyFont="1" applyBorder="1" applyAlignment="1">
      <alignment horizontal="center" vertical="center"/>
    </xf>
    <xf numFmtId="14" fontId="30" fillId="5" borderId="15" xfId="55" applyNumberFormat="1" applyFont="1" applyFill="1" applyBorder="1" applyAlignment="1" applyProtection="1">
      <alignment horizontal="center" vertical="center"/>
      <protection locked="0"/>
    </xf>
    <xf numFmtId="4" fontId="3" fillId="0" borderId="15" xfId="55" applyFont="1" applyFill="1" applyBorder="1">
      <alignment vertical="center"/>
    </xf>
    <xf numFmtId="4" fontId="3" fillId="0" borderId="0" xfId="55" applyFont="1" applyFill="1" applyBorder="1">
      <alignment vertical="center"/>
    </xf>
    <xf numFmtId="4" fontId="17" fillId="0" borderId="15" xfId="55" applyFont="1" applyFill="1" applyBorder="1">
      <alignment vertical="center"/>
    </xf>
    <xf numFmtId="184" fontId="26" fillId="5" borderId="15" xfId="55" applyNumberFormat="1" applyFont="1" applyFill="1" applyBorder="1" applyAlignment="1" applyProtection="1">
      <alignment horizontal="center" vertical="center"/>
      <protection locked="0"/>
    </xf>
    <xf numFmtId="4" fontId="17" fillId="0" borderId="0" xfId="55" applyFont="1" applyFill="1" applyBorder="1">
      <alignment vertical="center"/>
    </xf>
    <xf numFmtId="0" fontId="31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84" fontId="26" fillId="0" borderId="15" xfId="55" applyNumberFormat="1" applyFont="1" applyBorder="1" applyAlignment="1" applyProtection="1">
      <alignment horizontal="center" vertical="center"/>
      <protection locked="0"/>
    </xf>
    <xf numFmtId="57" fontId="10" fillId="0" borderId="0" xfId="55" applyNumberFormat="1" applyFont="1" applyBorder="1" applyAlignment="1">
      <alignment horizontal="center" vertical="center" wrapText="1"/>
    </xf>
    <xf numFmtId="0" fontId="10" fillId="0" borderId="0" xfId="55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4" fontId="3" fillId="0" borderId="15" xfId="55" applyFont="1" applyBorder="1" applyAlignment="1" applyProtection="1">
      <alignment horizontal="center" vertical="center" wrapText="1"/>
      <protection locked="0"/>
    </xf>
    <xf numFmtId="4" fontId="25" fillId="0" borderId="15" xfId="55" applyFont="1" applyFill="1" applyBorder="1" applyAlignment="1" applyProtection="1">
      <alignment horizontal="center" vertical="center" wrapText="1"/>
      <protection locked="0"/>
    </xf>
    <xf numFmtId="4" fontId="3" fillId="5" borderId="15" xfId="55" applyFont="1" applyFill="1" applyBorder="1" applyAlignment="1" applyProtection="1">
      <alignment horizontal="center" vertical="center" wrapText="1"/>
      <protection locked="0"/>
    </xf>
    <xf numFmtId="4" fontId="25" fillId="5" borderId="15" xfId="55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4" fontId="17" fillId="0" borderId="0" xfId="55" applyFont="1">
      <alignment vertical="center"/>
    </xf>
    <xf numFmtId="4" fontId="7" fillId="4" borderId="43" xfId="55" applyFont="1" applyFill="1" applyBorder="1" applyAlignment="1">
      <alignment horizontal="center" vertical="center" wrapText="1"/>
    </xf>
    <xf numFmtId="4" fontId="7" fillId="4" borderId="14" xfId="55" applyFont="1" applyFill="1" applyBorder="1" applyAlignment="1">
      <alignment horizontal="center" vertical="center" wrapText="1"/>
    </xf>
    <xf numFmtId="4" fontId="7" fillId="12" borderId="14" xfId="55" applyFont="1" applyFill="1" applyBorder="1" applyAlignment="1">
      <alignment horizontal="center" vertical="center" wrapText="1"/>
    </xf>
    <xf numFmtId="4" fontId="8" fillId="0" borderId="15" xfId="55" applyFont="1" applyFill="1" applyBorder="1" applyAlignment="1" applyProtection="1">
      <alignment horizontal="center" vertical="center"/>
      <protection locked="0"/>
    </xf>
    <xf numFmtId="4" fontId="9" fillId="0" borderId="15" xfId="55" applyFont="1" applyFill="1" applyBorder="1" applyAlignment="1" applyProtection="1">
      <alignment horizontal="center" vertical="center" wrapText="1"/>
      <protection locked="0"/>
    </xf>
    <xf numFmtId="4" fontId="2" fillId="0" borderId="15" xfId="55" applyFont="1" applyFill="1" applyBorder="1" applyAlignment="1" applyProtection="1">
      <alignment horizontal="center" vertical="center" wrapText="1"/>
      <protection locked="0"/>
    </xf>
    <xf numFmtId="186" fontId="2" fillId="0" borderId="15" xfId="55" applyNumberFormat="1" applyFont="1" applyFill="1" applyBorder="1" applyAlignment="1" applyProtection="1">
      <alignment horizontal="center" vertical="center" wrapText="1"/>
      <protection locked="0"/>
    </xf>
    <xf numFmtId="4" fontId="8" fillId="5" borderId="15" xfId="55" applyFont="1" applyFill="1" applyBorder="1" applyAlignment="1" applyProtection="1">
      <alignment horizontal="center" vertical="center"/>
      <protection locked="0"/>
    </xf>
    <xf numFmtId="4" fontId="33" fillId="0" borderId="15" xfId="55" applyFont="1" applyBorder="1" applyAlignment="1">
      <alignment horizontal="center" vertical="center"/>
    </xf>
    <xf numFmtId="4" fontId="33" fillId="0" borderId="15" xfId="55" applyFont="1" applyFill="1" applyBorder="1" applyAlignment="1">
      <alignment horizontal="center" vertical="center"/>
    </xf>
    <xf numFmtId="4" fontId="8" fillId="5" borderId="0" xfId="55" applyFont="1" applyFill="1" applyBorder="1" applyAlignment="1" applyProtection="1">
      <alignment horizontal="center" vertical="center"/>
      <protection locked="0"/>
    </xf>
    <xf numFmtId="4" fontId="10" fillId="5" borderId="0" xfId="55" applyFont="1" applyFill="1" applyBorder="1" applyAlignment="1" applyProtection="1">
      <alignment vertical="center"/>
      <protection locked="0"/>
    </xf>
    <xf numFmtId="4" fontId="2" fillId="5" borderId="0" xfId="55" applyFont="1" applyFill="1" applyBorder="1" applyAlignment="1" applyProtection="1">
      <alignment horizontal="center" vertical="center" wrapText="1"/>
      <protection locked="0"/>
    </xf>
    <xf numFmtId="4" fontId="26" fillId="0" borderId="0" xfId="55" applyFont="1" applyBorder="1" applyAlignment="1" applyProtection="1">
      <alignment horizontal="center" vertical="center" wrapText="1"/>
      <protection locked="0"/>
    </xf>
    <xf numFmtId="4" fontId="10" fillId="5" borderId="0" xfId="55" applyFont="1" applyFill="1" applyBorder="1" applyAlignment="1" applyProtection="1">
      <alignment horizontal="center" vertical="center" wrapText="1"/>
      <protection locked="0"/>
    </xf>
    <xf numFmtId="4" fontId="10" fillId="0" borderId="0" xfId="55" applyFont="1" applyBorder="1" applyAlignment="1" applyProtection="1">
      <alignment vertical="center" wrapText="1"/>
      <protection locked="0"/>
    </xf>
    <xf numFmtId="4" fontId="2" fillId="0" borderId="0" xfId="55" applyFont="1" applyBorder="1" applyAlignment="1" applyProtection="1">
      <alignment horizontal="center" vertical="center" wrapText="1"/>
      <protection locked="0"/>
    </xf>
    <xf numFmtId="4" fontId="10" fillId="0" borderId="0" xfId="55" applyFont="1" applyBorder="1" applyAlignment="1" applyProtection="1">
      <alignment horizontal="center" vertical="center" wrapText="1"/>
      <protection locked="0"/>
    </xf>
    <xf numFmtId="4" fontId="10" fillId="0" borderId="0" xfId="55" applyFont="1" applyFill="1" applyBorder="1" applyAlignment="1" applyProtection="1">
      <alignment vertical="center" wrapText="1"/>
      <protection locked="0"/>
    </xf>
    <xf numFmtId="4" fontId="11" fillId="5" borderId="0" xfId="55" applyFont="1" applyFill="1" applyBorder="1" applyAlignment="1" applyProtection="1">
      <alignment horizontal="left" vertical="center" wrapText="1"/>
      <protection locked="0"/>
    </xf>
    <xf numFmtId="4" fontId="2" fillId="5" borderId="0" xfId="55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vertical="center"/>
    </xf>
    <xf numFmtId="0" fontId="2" fillId="0" borderId="0" xfId="76" applyFont="1" applyBorder="1" applyAlignment="1">
      <alignment horizontal="left" vertical="center" wrapText="1"/>
    </xf>
    <xf numFmtId="4" fontId="12" fillId="5" borderId="0" xfId="55" applyFont="1" applyFill="1" applyBorder="1" applyAlignment="1" applyProtection="1">
      <alignment horizontal="center" vertical="center" wrapText="1"/>
      <protection locked="0"/>
    </xf>
    <xf numFmtId="4" fontId="10" fillId="5" borderId="0" xfId="55" applyFont="1" applyFill="1" applyBorder="1" applyAlignment="1" applyProtection="1">
      <alignment vertical="center" wrapText="1"/>
      <protection locked="0"/>
    </xf>
    <xf numFmtId="4" fontId="2" fillId="0" borderId="0" xfId="55" applyFont="1" applyBorder="1" applyAlignment="1" applyProtection="1">
      <alignment horizontal="left" vertical="center" wrapText="1"/>
      <protection locked="0"/>
    </xf>
    <xf numFmtId="4" fontId="4" fillId="0" borderId="0" xfId="55" applyFont="1" applyBorder="1" applyAlignment="1">
      <alignment horizontal="center" vertical="center"/>
    </xf>
    <xf numFmtId="2" fontId="29" fillId="3" borderId="41" xfId="55" applyNumberFormat="1" applyFont="1" applyFill="1" applyBorder="1" applyAlignment="1" applyProtection="1">
      <alignment horizontal="center" vertical="center" wrapText="1"/>
      <protection locked="0"/>
    </xf>
    <xf numFmtId="2" fontId="7" fillId="3" borderId="41" xfId="55" applyNumberFormat="1" applyFont="1" applyFill="1" applyBorder="1" applyAlignment="1" applyProtection="1">
      <alignment horizontal="center" vertical="center" wrapText="1"/>
      <protection locked="0"/>
    </xf>
    <xf numFmtId="2" fontId="7" fillId="3" borderId="15" xfId="55" applyNumberFormat="1" applyFont="1" applyFill="1" applyBorder="1" applyAlignment="1" applyProtection="1">
      <alignment horizontal="center" vertical="center" wrapText="1"/>
      <protection locked="0"/>
    </xf>
    <xf numFmtId="3" fontId="7" fillId="4" borderId="14" xfId="55" applyNumberFormat="1" applyFont="1" applyFill="1" applyBorder="1" applyAlignment="1">
      <alignment horizontal="center" vertical="center" wrapText="1"/>
    </xf>
    <xf numFmtId="14" fontId="2" fillId="0" borderId="15" xfId="55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>
      <alignment horizontal="center" vertical="center"/>
    </xf>
    <xf numFmtId="184" fontId="2" fillId="0" borderId="15" xfId="55" applyNumberFormat="1" applyFont="1" applyFill="1" applyBorder="1" applyAlignment="1" applyProtection="1">
      <alignment horizontal="center" vertical="center"/>
      <protection locked="0"/>
    </xf>
    <xf numFmtId="14" fontId="26" fillId="0" borderId="15" xfId="55" applyNumberFormat="1" applyFont="1" applyBorder="1" applyAlignment="1" applyProtection="1">
      <alignment horizontal="center" vertical="center"/>
      <protection locked="0"/>
    </xf>
    <xf numFmtId="4" fontId="26" fillId="5" borderId="0" xfId="55" applyFont="1" applyFill="1" applyBorder="1" applyAlignment="1" applyProtection="1">
      <alignment horizontal="center" vertical="center" wrapText="1"/>
      <protection locked="0"/>
    </xf>
    <xf numFmtId="14" fontId="26" fillId="0" borderId="0" xfId="55" applyNumberFormat="1" applyFont="1" applyBorder="1" applyAlignment="1" applyProtection="1">
      <alignment horizontal="center" vertical="center"/>
      <protection locked="0"/>
    </xf>
    <xf numFmtId="184" fontId="26" fillId="0" borderId="0" xfId="55" applyNumberFormat="1" applyFont="1" applyBorder="1" applyAlignment="1" applyProtection="1">
      <alignment horizontal="center" vertical="center"/>
      <protection locked="0"/>
    </xf>
    <xf numFmtId="14" fontId="2" fillId="5" borderId="0" xfId="55" applyNumberFormat="1" applyFont="1" applyFill="1" applyBorder="1" applyAlignment="1" applyProtection="1">
      <alignment horizontal="center" vertical="center"/>
      <protection locked="0"/>
    </xf>
    <xf numFmtId="184" fontId="2" fillId="5" borderId="0" xfId="55" applyNumberFormat="1" applyFont="1" applyFill="1" applyBorder="1" applyAlignment="1" applyProtection="1">
      <alignment horizontal="center" vertical="center"/>
      <protection locked="0"/>
    </xf>
    <xf numFmtId="14" fontId="2" fillId="0" borderId="0" xfId="55" applyNumberFormat="1" applyFont="1" applyBorder="1" applyAlignment="1" applyProtection="1">
      <alignment horizontal="center" vertical="center"/>
      <protection locked="0"/>
    </xf>
    <xf numFmtId="184" fontId="2" fillId="0" borderId="0" xfId="55" applyNumberFormat="1" applyFont="1" applyBorder="1" applyAlignment="1" applyProtection="1">
      <alignment horizontal="center" vertical="center"/>
      <protection locked="0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鼼_x0008__x0001__x001f_?_x0007__x0001__x0001_" xfId="49"/>
    <cellStyle name="_ET_STYLE_NoName_00_" xfId="50"/>
    <cellStyle name="=C:\WINNT\SYSTEM32\COMMAND.COM" xfId="51"/>
    <cellStyle name="Comma_Expense Report Master" xfId="52"/>
    <cellStyle name="Currency [0]_Expense Report Master" xfId="53"/>
    <cellStyle name="Currency_Expense Report Master" xfId="54"/>
    <cellStyle name="Normal_ChartUs" xfId="55"/>
    <cellStyle name="差_全国高校bbs列表（100322）" xfId="56"/>
    <cellStyle name="常规 10" xfId="57"/>
    <cellStyle name="常规 11" xfId="58"/>
    <cellStyle name="常规 12" xfId="59"/>
    <cellStyle name="常规 14" xfId="60"/>
    <cellStyle name="常规 16" xfId="61"/>
    <cellStyle name="常规 18" xfId="62"/>
    <cellStyle name="常规 2" xfId="63"/>
    <cellStyle name="常规 2 14" xfId="64"/>
    <cellStyle name="常规 2 2" xfId="65"/>
    <cellStyle name="常规 22" xfId="66"/>
    <cellStyle name="常规 3" xfId="67"/>
    <cellStyle name="常规 34" xfId="68"/>
    <cellStyle name="常规 4" xfId="69"/>
    <cellStyle name="常规 5" xfId="70"/>
    <cellStyle name="常规 6" xfId="71"/>
    <cellStyle name="常规 7" xfId="72"/>
    <cellStyle name="常规 7 2" xfId="73"/>
    <cellStyle name="常规 8" xfId="74"/>
    <cellStyle name="常规 9" xfId="75"/>
    <cellStyle name="常规_Wyeth China Campus Recruiting Project Checking List Talbe" xfId="76"/>
    <cellStyle name="超链接 2" xfId="77"/>
    <cellStyle name="超链接 3" xfId="78"/>
    <cellStyle name="好_全国高校bbs列表（100322）" xfId="79"/>
    <cellStyle name="千位分隔 2" xfId="80"/>
    <cellStyle name="千位分隔 4" xfId="81"/>
    <cellStyle name="千位分隔 5" xfId="82"/>
    <cellStyle name="千位分隔 6" xfId="83"/>
    <cellStyle name="样式 1" xfId="84"/>
    <cellStyle name="样式 1 2" xfId="85"/>
  </cellStyles>
  <dxfs count="7">
    <dxf>
      <font>
        <b val="1"/>
        <i val="0"/>
        <color rgb="FFFF0000"/>
      </font>
    </dxf>
    <dxf>
      <fill>
        <patternFill patternType="solid">
          <bgColor indexed="22"/>
        </patternFill>
      </fill>
    </dxf>
    <dxf>
      <font>
        <color indexed="8"/>
      </font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  <border>
        <left style="thin">
          <color indexed="28"/>
        </left>
        <right style="thin">
          <color indexed="28"/>
        </right>
      </border>
    </dxf>
    <dxf>
      <fill>
        <patternFill patternType="solid">
          <bgColor rgb="FF00B050"/>
        </patternFill>
      </fill>
      <border>
        <left/>
        <right/>
        <top style="thin">
          <color indexed="55"/>
        </top>
        <bottom style="thin">
          <color indexed="55"/>
        </bottom>
      </border>
    </dxf>
    <dxf>
      <fill>
        <patternFill patternType="solid">
          <fgColor theme="0" tint="-0.499984740745262"/>
          <bgColor theme="4" tint="0.599963377788629"/>
        </patternFill>
      </fill>
      <border>
        <left/>
        <right/>
        <top style="thin">
          <color indexed="23"/>
        </top>
        <bottom style="thin">
          <color indexed="23"/>
        </bottom>
      </border>
    </dxf>
    <dxf>
      <fill>
        <patternFill patternType="solid">
          <bgColor rgb="FF92D050"/>
        </patternFill>
      </fill>
      <border>
        <left style="thin">
          <color indexed="9"/>
        </left>
        <right style="thin">
          <color indexed="9"/>
        </right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olden\My%20Documents\Downloads\toolki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Gantt Char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EC25"/>
  <sheetViews>
    <sheetView showGridLines="0" tabSelected="1" workbookViewId="0">
      <selection activeCell="B17" sqref="B17"/>
    </sheetView>
  </sheetViews>
  <sheetFormatPr defaultColWidth="7.87272727272727" defaultRowHeight="16.5"/>
  <cols>
    <col min="1" max="1" width="18.7272727272727" style="4" customWidth="1"/>
    <col min="2" max="2" width="15.8181818181818" style="5" customWidth="1"/>
    <col min="3" max="3" width="22.8727272727273" style="5" customWidth="1"/>
    <col min="4" max="4" width="18.8727272727273" style="5" customWidth="1"/>
    <col min="5" max="5" width="15.5" style="5" customWidth="1"/>
    <col min="6" max="6" width="16.5" style="5" customWidth="1"/>
    <col min="7" max="7" width="11" style="5" customWidth="1"/>
    <col min="8" max="8" width="12.6272727272727" style="6" customWidth="1"/>
    <col min="9" max="9" width="13.8727272727273" style="6" customWidth="1"/>
    <col min="10" max="10" width="14.3727272727273" style="5" customWidth="1"/>
    <col min="11" max="11" width="14.6272727272727" style="5" customWidth="1"/>
    <col min="12" max="12" width="13.2727272727273" style="9" customWidth="1"/>
    <col min="13" max="13" width="14.3636363636364" style="5" customWidth="1"/>
    <col min="14" max="16384" width="7.87272727272727" style="9"/>
  </cols>
  <sheetData>
    <row r="1" ht="18" customHeight="1" spans="1:1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136" t="s">
        <v>1</v>
      </c>
      <c r="K1" s="137" t="s">
        <v>2</v>
      </c>
      <c r="L1" s="197" t="s">
        <v>3</v>
      </c>
      <c r="M1" s="198"/>
    </row>
    <row r="2" ht="18.6" customHeight="1" spans="1:13">
      <c r="A2" s="95"/>
      <c r="B2" s="96"/>
      <c r="C2" s="96"/>
      <c r="D2" s="96"/>
      <c r="E2" s="96"/>
      <c r="F2" s="96"/>
      <c r="G2" s="96"/>
      <c r="H2" s="96"/>
      <c r="I2" s="96"/>
      <c r="J2" s="139"/>
      <c r="K2" s="140"/>
      <c r="L2" s="199"/>
      <c r="M2" s="199"/>
    </row>
    <row r="3" ht="22.35" customHeight="1" spans="1:13">
      <c r="A3" s="98" t="s">
        <v>4</v>
      </c>
      <c r="B3" s="99" t="s">
        <v>5</v>
      </c>
      <c r="C3" s="101" t="s">
        <v>6</v>
      </c>
      <c r="D3" s="101" t="s">
        <v>7</v>
      </c>
      <c r="E3" s="101" t="s">
        <v>8</v>
      </c>
      <c r="F3" s="101" t="s">
        <v>9</v>
      </c>
      <c r="G3" s="101" t="s">
        <v>10</v>
      </c>
      <c r="H3" s="100" t="s">
        <v>11</v>
      </c>
      <c r="I3" s="100" t="s">
        <v>12</v>
      </c>
      <c r="J3" s="142">
        <v>45177</v>
      </c>
      <c r="K3" s="142">
        <v>45543</v>
      </c>
      <c r="L3" s="199"/>
      <c r="M3" s="199"/>
    </row>
    <row r="4" s="1" customFormat="1" ht="31.35" customHeight="1" spans="1:130">
      <c r="A4" s="98" t="s">
        <v>13</v>
      </c>
      <c r="B4" s="102" t="s">
        <v>14</v>
      </c>
      <c r="C4" s="103">
        <v>45177</v>
      </c>
      <c r="D4" s="104" t="s">
        <v>15</v>
      </c>
      <c r="E4" s="99" t="s">
        <v>16</v>
      </c>
      <c r="F4" s="105" t="s">
        <v>17</v>
      </c>
      <c r="G4" s="99" t="s">
        <v>18</v>
      </c>
      <c r="H4" s="104" t="s">
        <v>19</v>
      </c>
      <c r="I4" s="104" t="s">
        <v>20</v>
      </c>
      <c r="J4" s="143" t="s">
        <v>21</v>
      </c>
      <c r="K4" s="144">
        <v>12</v>
      </c>
      <c r="L4" s="145" t="s">
        <v>22</v>
      </c>
      <c r="M4" s="145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58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8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8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8"/>
      <c r="DT4" s="158"/>
      <c r="DU4" s="158"/>
      <c r="DV4" s="158"/>
      <c r="DW4" s="158"/>
      <c r="DX4" s="158"/>
      <c r="DY4" s="158"/>
      <c r="DZ4" s="158"/>
    </row>
    <row r="5" s="2" customFormat="1" ht="26.45" customHeight="1" spans="1:133">
      <c r="A5" s="170" t="s">
        <v>23</v>
      </c>
      <c r="B5" s="171" t="s">
        <v>24</v>
      </c>
      <c r="C5" s="171"/>
      <c r="D5" s="171" t="s">
        <v>25</v>
      </c>
      <c r="E5" s="171"/>
      <c r="F5" s="171" t="s">
        <v>26</v>
      </c>
      <c r="G5" s="171"/>
      <c r="H5" s="172" t="s">
        <v>27</v>
      </c>
      <c r="I5" s="172" t="s">
        <v>28</v>
      </c>
      <c r="J5" s="171" t="s">
        <v>29</v>
      </c>
      <c r="K5" s="171" t="s">
        <v>30</v>
      </c>
      <c r="L5" s="200" t="s">
        <v>31</v>
      </c>
      <c r="M5" s="200" t="s">
        <v>32</v>
      </c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</row>
    <row r="6" ht="24" customHeight="1" spans="1:122">
      <c r="A6" s="173" t="s">
        <v>33</v>
      </c>
      <c r="B6" s="174" t="s">
        <v>34</v>
      </c>
      <c r="C6" s="174"/>
      <c r="D6" s="174"/>
      <c r="E6" s="174"/>
      <c r="F6" s="175"/>
      <c r="G6" s="175"/>
      <c r="H6" s="176">
        <v>45558</v>
      </c>
      <c r="I6" s="176"/>
      <c r="J6" s="201"/>
      <c r="K6" s="201"/>
      <c r="L6" s="202"/>
      <c r="M6" s="203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</row>
    <row r="7" ht="24" customHeight="1" spans="1:122">
      <c r="A7" s="173" t="s">
        <v>35</v>
      </c>
      <c r="B7" s="174" t="s">
        <v>36</v>
      </c>
      <c r="C7" s="174"/>
      <c r="D7" s="174"/>
      <c r="E7" s="174"/>
      <c r="F7" s="175"/>
      <c r="G7" s="175"/>
      <c r="H7" s="176">
        <v>45558</v>
      </c>
      <c r="I7" s="176"/>
      <c r="J7" s="201"/>
      <c r="K7" s="201"/>
      <c r="L7" s="202"/>
      <c r="M7" s="203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</row>
    <row r="8" s="169" customFormat="1" ht="24" customHeight="1" spans="1:122">
      <c r="A8" s="177" t="s">
        <v>37</v>
      </c>
      <c r="B8" s="178" t="s">
        <v>38</v>
      </c>
      <c r="C8" s="179"/>
      <c r="D8" s="127"/>
      <c r="E8" s="127"/>
      <c r="F8" s="127"/>
      <c r="G8" s="127"/>
      <c r="H8" s="176">
        <v>45558</v>
      </c>
      <c r="I8" s="176"/>
      <c r="J8" s="204"/>
      <c r="K8" s="204"/>
      <c r="L8" s="202"/>
      <c r="M8" s="157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</row>
    <row r="9" s="169" customFormat="1" ht="24" customHeight="1" spans="1:122">
      <c r="A9" s="177" t="s">
        <v>39</v>
      </c>
      <c r="B9" s="178" t="s">
        <v>40</v>
      </c>
      <c r="C9" s="179"/>
      <c r="D9" s="127"/>
      <c r="E9" s="127"/>
      <c r="F9" s="127"/>
      <c r="G9" s="127"/>
      <c r="H9" s="176">
        <v>45558</v>
      </c>
      <c r="I9" s="176"/>
      <c r="J9" s="204"/>
      <c r="K9" s="204"/>
      <c r="L9" s="202"/>
      <c r="M9" s="157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</row>
    <row r="10" s="169" customFormat="1" ht="24" customHeight="1" spans="1:122">
      <c r="A10" s="177" t="s">
        <v>41</v>
      </c>
      <c r="B10" s="178" t="s">
        <v>42</v>
      </c>
      <c r="C10" s="179"/>
      <c r="D10" s="127"/>
      <c r="E10" s="127"/>
      <c r="F10" s="127"/>
      <c r="G10" s="127"/>
      <c r="H10" s="176">
        <v>45558</v>
      </c>
      <c r="I10" s="127"/>
      <c r="J10" s="204"/>
      <c r="K10" s="204"/>
      <c r="L10" s="152"/>
      <c r="M10" s="157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</row>
    <row r="11" s="90" customFormat="1" ht="24" customHeight="1" spans="1:122">
      <c r="A11" s="177" t="s">
        <v>43</v>
      </c>
      <c r="B11" s="178" t="s">
        <v>44</v>
      </c>
      <c r="C11" s="179"/>
      <c r="D11" s="127"/>
      <c r="E11" s="127"/>
      <c r="F11" s="127"/>
      <c r="G11" s="127"/>
      <c r="H11" s="176">
        <v>45558</v>
      </c>
      <c r="I11" s="127"/>
      <c r="J11" s="204"/>
      <c r="K11" s="204"/>
      <c r="L11" s="152"/>
      <c r="M11" s="157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</row>
    <row r="12" s="90" customFormat="1" ht="24" customHeight="1" spans="1:122">
      <c r="A12" s="180"/>
      <c r="B12" s="181"/>
      <c r="C12" s="182"/>
      <c r="D12" s="183"/>
      <c r="E12" s="183"/>
      <c r="F12" s="183"/>
      <c r="G12" s="183"/>
      <c r="H12" s="183"/>
      <c r="I12" s="205"/>
      <c r="J12" s="206"/>
      <c r="K12" s="206"/>
      <c r="L12" s="154"/>
      <c r="M12" s="207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</row>
    <row r="13" s="90" customFormat="1" ht="24" customHeight="1" spans="1:122">
      <c r="A13" s="184"/>
      <c r="B13" s="185"/>
      <c r="C13" s="186"/>
      <c r="D13" s="183"/>
      <c r="E13" s="183"/>
      <c r="F13" s="183"/>
      <c r="G13" s="183"/>
      <c r="H13" s="183"/>
      <c r="I13" s="205"/>
      <c r="J13" s="206"/>
      <c r="K13" s="206"/>
      <c r="L13" s="154"/>
      <c r="M13" s="207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</row>
    <row r="14" s="90" customFormat="1" ht="24" customHeight="1" spans="1:122">
      <c r="A14" s="184"/>
      <c r="B14" s="185"/>
      <c r="C14" s="187"/>
      <c r="D14" s="183"/>
      <c r="E14" s="183"/>
      <c r="F14" s="183"/>
      <c r="G14" s="183"/>
      <c r="H14" s="183"/>
      <c r="I14" s="183"/>
      <c r="J14" s="206"/>
      <c r="K14" s="206"/>
      <c r="L14" s="154"/>
      <c r="M14" s="207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</row>
    <row r="15" s="168" customFormat="1" ht="24" customHeight="1" spans="1:122">
      <c r="A15" s="184"/>
      <c r="B15" s="188"/>
      <c r="C15" s="182"/>
      <c r="D15" s="189"/>
      <c r="E15" s="182"/>
      <c r="F15" s="182"/>
      <c r="G15" s="182"/>
      <c r="H15" s="190"/>
      <c r="I15" s="208"/>
      <c r="J15" s="208"/>
      <c r="K15" s="208"/>
      <c r="L15" s="167"/>
      <c r="M15" s="209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  <c r="CV15" s="167"/>
      <c r="CW15" s="167"/>
      <c r="CX15" s="167"/>
      <c r="CY15" s="167"/>
      <c r="CZ15" s="167"/>
      <c r="DA15" s="167"/>
      <c r="DB15" s="167"/>
      <c r="DC15" s="167"/>
      <c r="DD15" s="167"/>
      <c r="DE15" s="167"/>
      <c r="DF15" s="167"/>
      <c r="DG15" s="167"/>
      <c r="DH15" s="167"/>
      <c r="DI15" s="167"/>
      <c r="DJ15" s="167"/>
      <c r="DK15" s="167"/>
      <c r="DL15" s="167"/>
      <c r="DM15" s="167"/>
      <c r="DN15" s="167"/>
      <c r="DO15" s="167"/>
      <c r="DP15" s="167"/>
      <c r="DQ15" s="167"/>
      <c r="DR15" s="167"/>
    </row>
    <row r="16" s="168" customFormat="1" ht="24" customHeight="1" spans="1:122">
      <c r="A16" s="184"/>
      <c r="B16" s="181"/>
      <c r="C16" s="182"/>
      <c r="D16" s="190"/>
      <c r="E16" s="182"/>
      <c r="F16" s="182"/>
      <c r="G16" s="182"/>
      <c r="H16" s="190"/>
      <c r="I16" s="208"/>
      <c r="J16" s="208"/>
      <c r="K16" s="208"/>
      <c r="L16" s="167"/>
      <c r="M16" s="209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  <c r="CV16" s="167"/>
      <c r="CW16" s="167"/>
      <c r="CX16" s="167"/>
      <c r="CY16" s="167"/>
      <c r="CZ16" s="167"/>
      <c r="DA16" s="167"/>
      <c r="DB16" s="167"/>
      <c r="DC16" s="167"/>
      <c r="DD16" s="167"/>
      <c r="DE16" s="167"/>
      <c r="DF16" s="167"/>
      <c r="DG16" s="167"/>
      <c r="DH16" s="167"/>
      <c r="DI16" s="167"/>
      <c r="DJ16" s="167"/>
      <c r="DK16" s="167"/>
      <c r="DL16" s="167"/>
      <c r="DM16" s="167"/>
      <c r="DN16" s="167"/>
      <c r="DO16" s="167"/>
      <c r="DP16" s="167"/>
      <c r="DQ16" s="167"/>
      <c r="DR16" s="167"/>
    </row>
    <row r="17" s="168" customFormat="1" ht="24" customHeight="1" spans="1:122">
      <c r="A17" s="184"/>
      <c r="B17" s="181"/>
      <c r="D17" s="190"/>
      <c r="E17" s="182"/>
      <c r="F17" s="182"/>
      <c r="G17" s="182"/>
      <c r="H17" s="190"/>
      <c r="I17" s="208"/>
      <c r="J17" s="208"/>
      <c r="K17" s="208"/>
      <c r="L17" s="167"/>
      <c r="M17" s="209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  <c r="CV17" s="167"/>
      <c r="CW17" s="167"/>
      <c r="CX17" s="167"/>
      <c r="CY17" s="167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</row>
    <row r="18" s="168" customFormat="1" ht="24" customHeight="1" spans="1:122">
      <c r="A18" s="184"/>
      <c r="B18" s="181"/>
      <c r="D18" s="190"/>
      <c r="E18" s="182"/>
      <c r="F18" s="182"/>
      <c r="G18" s="182"/>
      <c r="H18" s="190"/>
      <c r="I18" s="208"/>
      <c r="J18" s="208"/>
      <c r="K18" s="208"/>
      <c r="L18" s="167"/>
      <c r="M18" s="209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  <c r="CV18" s="167"/>
      <c r="CW18" s="167"/>
      <c r="CX18" s="167"/>
      <c r="CY18" s="167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</row>
    <row r="19" customFormat="1" ht="24" customHeight="1" spans="1:130">
      <c r="A19" s="184"/>
      <c r="B19" s="181"/>
      <c r="C19" s="182"/>
      <c r="D19" s="189"/>
      <c r="E19" s="182"/>
      <c r="F19" s="182"/>
      <c r="G19" s="182"/>
      <c r="H19" s="190"/>
      <c r="I19" s="208"/>
      <c r="J19" s="208"/>
      <c r="K19" s="208"/>
      <c r="L19" s="167"/>
      <c r="M19" s="209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  <c r="CV19" s="167"/>
      <c r="CW19" s="167"/>
      <c r="CX19" s="167"/>
      <c r="CY19" s="167"/>
      <c r="CZ19" s="167"/>
      <c r="DA19" s="167"/>
      <c r="DB19" s="167"/>
      <c r="DC19" s="167"/>
      <c r="DD19" s="167"/>
      <c r="DE19" s="167"/>
      <c r="DF19" s="167"/>
      <c r="DG19" s="167"/>
      <c r="DH19" s="167"/>
      <c r="DI19" s="167"/>
      <c r="DJ19" s="167"/>
      <c r="DK19" s="167"/>
      <c r="DL19" s="167"/>
      <c r="DM19" s="167"/>
      <c r="DN19" s="167"/>
      <c r="DO19" s="167"/>
      <c r="DP19" s="167"/>
      <c r="DQ19" s="167"/>
      <c r="DR19" s="167"/>
      <c r="DS19" s="168"/>
      <c r="DT19" s="168"/>
      <c r="DU19" s="168"/>
      <c r="DV19" s="168"/>
      <c r="DW19" s="168"/>
      <c r="DX19" s="168"/>
      <c r="DY19" s="168"/>
      <c r="DZ19" s="168"/>
    </row>
    <row r="20" customFormat="1" ht="24" customHeight="1" spans="1:130">
      <c r="A20" s="184"/>
      <c r="B20" s="191"/>
      <c r="C20" s="168"/>
      <c r="D20" s="190"/>
      <c r="E20" s="182"/>
      <c r="F20" s="182"/>
      <c r="G20" s="182"/>
      <c r="H20" s="190"/>
      <c r="I20" s="208"/>
      <c r="J20" s="208"/>
      <c r="K20" s="208"/>
      <c r="L20" s="167"/>
      <c r="M20" s="209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8"/>
      <c r="DT20" s="168"/>
      <c r="DU20" s="168"/>
      <c r="DV20" s="168"/>
      <c r="DW20" s="168"/>
      <c r="DX20" s="168"/>
      <c r="DY20" s="168"/>
      <c r="DZ20" s="168"/>
    </row>
    <row r="21" customFormat="1" ht="24" customHeight="1" spans="1:130">
      <c r="A21" s="184"/>
      <c r="B21" s="181"/>
      <c r="C21" s="182"/>
      <c r="D21" s="190"/>
      <c r="E21" s="182"/>
      <c r="F21" s="182"/>
      <c r="G21" s="182"/>
      <c r="H21" s="182"/>
      <c r="I21" s="208"/>
      <c r="J21" s="208"/>
      <c r="K21" s="208"/>
      <c r="L21" s="167"/>
      <c r="M21" s="209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  <c r="CV21" s="167"/>
      <c r="CW21" s="167"/>
      <c r="CX21" s="167"/>
      <c r="CY21" s="167"/>
      <c r="CZ21" s="167"/>
      <c r="DA21" s="167"/>
      <c r="DB21" s="167"/>
      <c r="DC21" s="167"/>
      <c r="DD21" s="167"/>
      <c r="DE21" s="167"/>
      <c r="DF21" s="167"/>
      <c r="DG21" s="167"/>
      <c r="DH21" s="167"/>
      <c r="DI21" s="167"/>
      <c r="DJ21" s="167"/>
      <c r="DK21" s="167"/>
      <c r="DL21" s="167"/>
      <c r="DM21" s="167"/>
      <c r="DN21" s="167"/>
      <c r="DO21" s="167"/>
      <c r="DP21" s="167"/>
      <c r="DQ21" s="167"/>
      <c r="DR21" s="167"/>
      <c r="DS21" s="168"/>
      <c r="DT21" s="168"/>
      <c r="DU21" s="168"/>
      <c r="DV21" s="168"/>
      <c r="DW21" s="168"/>
      <c r="DX21" s="168"/>
      <c r="DY21" s="168"/>
      <c r="DZ21" s="168"/>
    </row>
    <row r="22" customFormat="1" ht="24" customHeight="1" spans="1:130">
      <c r="A22" s="184"/>
      <c r="B22" s="191"/>
      <c r="C22" s="168"/>
      <c r="D22" s="192"/>
      <c r="E22" s="182"/>
      <c r="F22" s="182"/>
      <c r="G22" s="182"/>
      <c r="H22" s="182"/>
      <c r="I22" s="208"/>
      <c r="J22" s="208"/>
      <c r="K22" s="208"/>
      <c r="L22" s="167"/>
      <c r="M22" s="209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  <c r="CV22" s="167"/>
      <c r="CW22" s="167"/>
      <c r="CX22" s="167"/>
      <c r="CY22" s="167"/>
      <c r="CZ22" s="167"/>
      <c r="DA22" s="167"/>
      <c r="DB22" s="167"/>
      <c r="DC22" s="167"/>
      <c r="DD22" s="167"/>
      <c r="DE22" s="167"/>
      <c r="DF22" s="167"/>
      <c r="DG22" s="167"/>
      <c r="DH22" s="167"/>
      <c r="DI22" s="167"/>
      <c r="DJ22" s="167"/>
      <c r="DK22" s="167"/>
      <c r="DL22" s="167"/>
      <c r="DM22" s="167"/>
      <c r="DN22" s="167"/>
      <c r="DO22" s="167"/>
      <c r="DP22" s="167"/>
      <c r="DQ22" s="167"/>
      <c r="DR22" s="167"/>
      <c r="DS22" s="168"/>
      <c r="DT22" s="168"/>
      <c r="DU22" s="168"/>
      <c r="DV22" s="168"/>
      <c r="DW22" s="168"/>
      <c r="DX22" s="168"/>
      <c r="DY22" s="168"/>
      <c r="DZ22" s="168"/>
    </row>
    <row r="23" customFormat="1" ht="24" customHeight="1" spans="1:130">
      <c r="A23" s="184"/>
      <c r="B23" s="181"/>
      <c r="C23" s="182"/>
      <c r="D23" s="192"/>
      <c r="E23" s="182"/>
      <c r="F23" s="182"/>
      <c r="G23" s="182"/>
      <c r="H23" s="182"/>
      <c r="I23" s="208"/>
      <c r="J23" s="210"/>
      <c r="K23" s="210"/>
      <c r="L23" s="167"/>
      <c r="M23" s="209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  <c r="CV23" s="167"/>
      <c r="CW23" s="167"/>
      <c r="CX23" s="167"/>
      <c r="CY23" s="167"/>
      <c r="CZ23" s="167"/>
      <c r="DA23" s="167"/>
      <c r="DB23" s="167"/>
      <c r="DC23" s="167"/>
      <c r="DD23" s="167"/>
      <c r="DE23" s="167"/>
      <c r="DF23" s="167"/>
      <c r="DG23" s="167"/>
      <c r="DH23" s="167"/>
      <c r="DI23" s="167"/>
      <c r="DJ23" s="167"/>
      <c r="DK23" s="167"/>
      <c r="DL23" s="167"/>
      <c r="DM23" s="167"/>
      <c r="DN23" s="167"/>
      <c r="DO23" s="167"/>
      <c r="DP23" s="167"/>
      <c r="DQ23" s="167"/>
      <c r="DR23" s="167"/>
      <c r="DS23" s="168"/>
      <c r="DT23" s="168"/>
      <c r="DU23" s="168"/>
      <c r="DV23" s="168"/>
      <c r="DW23" s="168"/>
      <c r="DX23" s="168"/>
      <c r="DY23" s="168"/>
      <c r="DZ23" s="168"/>
    </row>
    <row r="24" ht="24" customHeight="1" spans="1:122">
      <c r="A24" s="193"/>
      <c r="B24" s="194"/>
      <c r="C24" s="186"/>
      <c r="D24" s="195"/>
      <c r="E24" s="186"/>
      <c r="F24" s="182"/>
      <c r="G24" s="4"/>
      <c r="H24" s="196"/>
      <c r="I24" s="210"/>
      <c r="J24" s="210"/>
      <c r="K24" s="210"/>
      <c r="L24" s="151"/>
      <c r="M24" s="21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  <c r="CT24" s="151"/>
      <c r="CU24" s="151"/>
      <c r="CV24" s="151"/>
      <c r="CW24" s="151"/>
      <c r="CX24" s="151"/>
      <c r="CY24" s="151"/>
      <c r="CZ24" s="151"/>
      <c r="DA24" s="151"/>
      <c r="DB24" s="151"/>
      <c r="DC24" s="151"/>
      <c r="DD24" s="151"/>
      <c r="DE24" s="151"/>
      <c r="DF24" s="151"/>
      <c r="DG24" s="151"/>
      <c r="DH24" s="151"/>
      <c r="DI24" s="151"/>
      <c r="DJ24" s="151"/>
      <c r="DK24" s="151"/>
      <c r="DL24" s="151"/>
      <c r="DM24" s="151"/>
      <c r="DN24" s="151"/>
      <c r="DO24" s="151"/>
      <c r="DP24" s="151"/>
      <c r="DQ24" s="151"/>
      <c r="DR24" s="151"/>
    </row>
    <row r="25" spans="2:2">
      <c r="B25" s="165"/>
    </row>
  </sheetData>
  <sheetProtection formatCells="0" insertHyperlinks="0" autoFilter="0"/>
  <mergeCells count="30">
    <mergeCell ref="L4:M4"/>
    <mergeCell ref="AE4:BH4"/>
    <mergeCell ref="BI4:CM4"/>
    <mergeCell ref="CN4:DR4"/>
    <mergeCell ref="DS4:DZ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J1:J2"/>
    <mergeCell ref="K1:K2"/>
    <mergeCell ref="A1:I2"/>
    <mergeCell ref="L1:M3"/>
  </mergeCells>
  <conditionalFormatting sqref="L1">
    <cfRule type="containsText" dxfId="0" priority="24" operator="between" text="客户">
      <formula>NOT(ISERROR(SEARCH("客户",L1)))</formula>
    </cfRule>
  </conditionalFormatting>
  <conditionalFormatting sqref="F3">
    <cfRule type="containsText" dxfId="0" priority="28" stopIfTrue="1" operator="between" text="客户">
      <formula>NOT(ISERROR(SEARCH("客户",F3)))</formula>
    </cfRule>
  </conditionalFormatting>
  <conditionalFormatting sqref="G3">
    <cfRule type="containsText" dxfId="0" priority="10" stopIfTrue="1" operator="between" text="客户">
      <formula>NOT(ISERROR(SEARCH("客户",G3)))</formula>
    </cfRule>
  </conditionalFormatting>
  <conditionalFormatting sqref="F4">
    <cfRule type="containsText" dxfId="0" priority="64" stopIfTrue="1" operator="between" text="客户">
      <formula>NOT(ISERROR(SEARCH("客户",F4)))</formula>
    </cfRule>
  </conditionalFormatting>
  <conditionalFormatting sqref="G4">
    <cfRule type="containsText" dxfId="0" priority="11" stopIfTrue="1" operator="between" text="客户">
      <formula>NOT(ISERROR(SEARCH("客户",G4)))</formula>
    </cfRule>
  </conditionalFormatting>
  <conditionalFormatting sqref="H8:I8">
    <cfRule type="containsText" dxfId="0" priority="3" stopIfTrue="1" operator="between" text="客户">
      <formula>NOT(ISERROR(SEARCH("客户",H8)))</formula>
    </cfRule>
  </conditionalFormatting>
  <conditionalFormatting sqref="H11">
    <cfRule type="containsText" dxfId="0" priority="1" stopIfTrue="1" operator="between" text="客户">
      <formula>NOT(ISERROR(SEARCH("客户",H11)))</formula>
    </cfRule>
  </conditionalFormatting>
  <conditionalFormatting sqref="L24:XFD24">
    <cfRule type="containsText" dxfId="0" priority="27" stopIfTrue="1" operator="between" text="客户">
      <formula>NOT(ISERROR(SEARCH("客户",L24)))</formula>
    </cfRule>
  </conditionalFormatting>
  <conditionalFormatting sqref="D22:D23">
    <cfRule type="containsText" dxfId="0" priority="30" stopIfTrue="1" operator="between" text="客户">
      <formula>NOT(ISERROR(SEARCH("客户",D22)))</formula>
    </cfRule>
  </conditionalFormatting>
  <conditionalFormatting sqref="A5:A6 A1 J1:K1 D5 J3:K3 B5 EA4:XFD4 F5 H5:K5 N1:XFD3 C25:K25 A25 A26:K1048576 E22:H23 L25:XFD1048576">
    <cfRule type="containsText" dxfId="0" priority="90" stopIfTrue="1" operator="between" text="客户">
      <formula>NOT(ISERROR(SEARCH("客户",A1)))</formula>
    </cfRule>
  </conditionalFormatting>
  <conditionalFormatting sqref="A3:E4 M5:XFD10 F6:F11 L5 H6:I7 D11 I11 D12:I14 C23 N11:XFD14 C21 M11:M24 D15:H21 L11:L14 C19 C24:H24 C15:C16 C12:C13">
    <cfRule type="containsText" dxfId="0" priority="54" stopIfTrue="1" operator="between" text="客户">
      <formula>NOT(ISERROR(SEARCH("客户",A3)))</formula>
    </cfRule>
  </conditionalFormatting>
  <conditionalFormatting sqref="H9:I10">
    <cfRule type="containsText" dxfId="0" priority="2" stopIfTrue="1" operator="between" text="客户">
      <formula>NOT(ISERROR(SEARCH("客户",H9)))</formula>
    </cfRule>
  </conditionalFormatting>
  <conditionalFormatting sqref="F22:H23">
    <cfRule type="containsText" dxfId="0" priority="46" operator="between" text="客户">
      <formula>NOT(ISERROR(SEARCH("客户",F22)))</formula>
    </cfRule>
  </conditionalFormatting>
  <printOptions horizontalCentered="1" verticalCentered="1"/>
  <pageMargins left="0" right="0" top="0" bottom="0" header="0" footer="0"/>
  <pageSetup paperSize="9" orientation="landscape" horizontalDpi="300" verticalDpi="300"/>
  <headerFooter alignWithMargins="0">
    <oddFooter>&amp;L&amp;F&amp;CPage &amp;P of 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02"/>
  <sheetViews>
    <sheetView showGridLines="0" workbookViewId="0">
      <pane ySplit="5" topLeftCell="A6" activePane="bottomLeft" state="frozen"/>
      <selection/>
      <selection pane="bottomLeft" activeCell="M39" sqref="M39"/>
    </sheetView>
  </sheetViews>
  <sheetFormatPr defaultColWidth="7.87272727272727" defaultRowHeight="16.5"/>
  <cols>
    <col min="1" max="1" width="10.5" style="4" customWidth="1"/>
    <col min="2" max="2" width="15.8181818181818" style="5" customWidth="1"/>
    <col min="3" max="3" width="22.8727272727273" style="91" customWidth="1"/>
    <col min="4" max="4" width="18.8727272727273" style="5" customWidth="1"/>
    <col min="5" max="5" width="15.5" style="5" customWidth="1"/>
    <col min="6" max="6" width="16.5" style="5" customWidth="1"/>
    <col min="7" max="7" width="11" style="5" customWidth="1"/>
    <col min="8" max="8" width="12.6272727272727" style="6" customWidth="1"/>
    <col min="9" max="9" width="13.8727272727273" style="6" customWidth="1"/>
    <col min="10" max="10" width="14.3727272727273" style="5" customWidth="1"/>
    <col min="11" max="11" width="14.6272727272727" style="5" customWidth="1"/>
    <col min="12" max="12" width="13.2727272727273" style="8" customWidth="1"/>
    <col min="13" max="13" width="13.2727272727273" style="9" customWidth="1"/>
    <col min="14" max="14" width="12" style="5" customWidth="1"/>
    <col min="15" max="16384" width="7.87272727272727" style="9"/>
  </cols>
  <sheetData>
    <row r="1" ht="18" customHeight="1" spans="1:14">
      <c r="A1" s="92" t="s">
        <v>0</v>
      </c>
      <c r="B1" s="93"/>
      <c r="C1" s="94"/>
      <c r="D1" s="93"/>
      <c r="E1" s="93"/>
      <c r="F1" s="93"/>
      <c r="G1" s="93"/>
      <c r="H1" s="93"/>
      <c r="I1" s="93"/>
      <c r="J1" s="136" t="s">
        <v>1</v>
      </c>
      <c r="K1" s="137" t="s">
        <v>2</v>
      </c>
      <c r="L1" s="138"/>
      <c r="M1" s="138" t="s">
        <v>45</v>
      </c>
      <c r="N1" s="138" t="s">
        <v>46</v>
      </c>
    </row>
    <row r="2" ht="22.5" customHeight="1" spans="1:14">
      <c r="A2" s="95"/>
      <c r="B2" s="96"/>
      <c r="C2" s="97"/>
      <c r="D2" s="96"/>
      <c r="E2" s="96"/>
      <c r="F2" s="96"/>
      <c r="G2" s="96"/>
      <c r="H2" s="96"/>
      <c r="I2" s="96"/>
      <c r="J2" s="139"/>
      <c r="K2" s="140"/>
      <c r="L2" s="141"/>
      <c r="M2" s="141"/>
      <c r="N2" s="141"/>
    </row>
    <row r="3" ht="22.35" customHeight="1" spans="1:14">
      <c r="A3" s="98" t="s">
        <v>4</v>
      </c>
      <c r="B3" s="99" t="s">
        <v>5</v>
      </c>
      <c r="C3" s="100" t="s">
        <v>6</v>
      </c>
      <c r="D3" s="101" t="s">
        <v>7</v>
      </c>
      <c r="E3" s="101" t="s">
        <v>8</v>
      </c>
      <c r="F3" s="101" t="s">
        <v>9</v>
      </c>
      <c r="G3" s="101" t="s">
        <v>10</v>
      </c>
      <c r="H3" s="100" t="s">
        <v>11</v>
      </c>
      <c r="I3" s="100" t="s">
        <v>12</v>
      </c>
      <c r="J3" s="142">
        <v>45558</v>
      </c>
      <c r="K3" s="142">
        <v>45560</v>
      </c>
      <c r="L3" s="141"/>
      <c r="M3" s="141"/>
      <c r="N3" s="141"/>
    </row>
    <row r="4" s="1" customFormat="1" ht="31.35" customHeight="1" spans="1:131">
      <c r="A4" s="98" t="s">
        <v>13</v>
      </c>
      <c r="B4" s="102" t="s">
        <v>14</v>
      </c>
      <c r="C4" s="103">
        <v>45177</v>
      </c>
      <c r="D4" s="104" t="s">
        <v>15</v>
      </c>
      <c r="E4" s="99" t="s">
        <v>16</v>
      </c>
      <c r="F4" s="105" t="s">
        <v>17</v>
      </c>
      <c r="G4" s="99" t="s">
        <v>18</v>
      </c>
      <c r="H4" s="104" t="s">
        <v>19</v>
      </c>
      <c r="I4" s="104" t="s">
        <v>20</v>
      </c>
      <c r="J4" s="143" t="s">
        <v>21</v>
      </c>
      <c r="K4" s="144">
        <v>12</v>
      </c>
      <c r="L4" s="141"/>
      <c r="M4" s="145" t="s">
        <v>22</v>
      </c>
      <c r="N4" s="145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58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8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8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8"/>
      <c r="DU4" s="158"/>
      <c r="DV4" s="158"/>
      <c r="DW4" s="158"/>
      <c r="DX4" s="158"/>
      <c r="DY4" s="158"/>
      <c r="DZ4" s="158"/>
      <c r="EA4" s="158"/>
    </row>
    <row r="5" s="2" customFormat="1" ht="26.45" customHeight="1" spans="1:134">
      <c r="A5" s="106" t="s">
        <v>47</v>
      </c>
      <c r="B5" s="107" t="s">
        <v>48</v>
      </c>
      <c r="C5" s="107" t="s">
        <v>49</v>
      </c>
      <c r="D5" s="107" t="s">
        <v>50</v>
      </c>
      <c r="E5" s="107" t="s">
        <v>51</v>
      </c>
      <c r="F5" s="107" t="s">
        <v>52</v>
      </c>
      <c r="G5" s="107" t="s">
        <v>53</v>
      </c>
      <c r="H5" s="108" t="s">
        <v>54</v>
      </c>
      <c r="I5" s="108" t="s">
        <v>55</v>
      </c>
      <c r="J5" s="107" t="s">
        <v>56</v>
      </c>
      <c r="K5" s="107" t="s">
        <v>57</v>
      </c>
      <c r="L5" s="147" t="s">
        <v>58</v>
      </c>
      <c r="M5" s="147" t="s">
        <v>59</v>
      </c>
      <c r="N5" s="147" t="s">
        <v>32</v>
      </c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</row>
    <row r="6" ht="24" customHeight="1" spans="1:123">
      <c r="A6" s="109" t="s">
        <v>60</v>
      </c>
      <c r="B6" s="110" t="s">
        <v>61</v>
      </c>
      <c r="C6" s="111" t="s">
        <v>62</v>
      </c>
      <c r="D6" s="111" t="s">
        <v>63</v>
      </c>
      <c r="E6" s="112"/>
      <c r="F6" s="112"/>
      <c r="G6" s="112"/>
      <c r="H6" s="113" t="s">
        <v>64</v>
      </c>
      <c r="I6" s="113" t="s">
        <v>64</v>
      </c>
      <c r="J6" s="113" t="s">
        <v>64</v>
      </c>
      <c r="K6" s="149" t="s">
        <v>65</v>
      </c>
      <c r="L6" s="150" t="s">
        <v>66</v>
      </c>
      <c r="M6" s="150"/>
      <c r="N6" s="73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</row>
    <row r="7" ht="24" customHeight="1" spans="1:123">
      <c r="A7" s="114"/>
      <c r="B7" s="110"/>
      <c r="C7" s="111" t="s">
        <v>67</v>
      </c>
      <c r="D7" s="111" t="s">
        <v>68</v>
      </c>
      <c r="E7" s="112"/>
      <c r="F7" s="112"/>
      <c r="G7" s="112"/>
      <c r="H7" s="113" t="s">
        <v>64</v>
      </c>
      <c r="I7" s="113" t="s">
        <v>64</v>
      </c>
      <c r="J7" s="113" t="s">
        <v>64</v>
      </c>
      <c r="K7" s="149" t="s">
        <v>65</v>
      </c>
      <c r="L7" s="150" t="s">
        <v>66</v>
      </c>
      <c r="M7" s="150"/>
      <c r="N7" s="73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</row>
    <row r="8" ht="24" customHeight="1" spans="1:123">
      <c r="A8" s="114"/>
      <c r="B8" s="110"/>
      <c r="C8" s="111" t="s">
        <v>69</v>
      </c>
      <c r="D8" s="111" t="s">
        <v>70</v>
      </c>
      <c r="E8" s="112"/>
      <c r="F8" s="112"/>
      <c r="G8" s="112"/>
      <c r="H8" s="113" t="s">
        <v>64</v>
      </c>
      <c r="I8" s="113" t="s">
        <v>64</v>
      </c>
      <c r="J8" s="113" t="s">
        <v>64</v>
      </c>
      <c r="K8" s="149" t="s">
        <v>65</v>
      </c>
      <c r="L8" s="150" t="s">
        <v>66</v>
      </c>
      <c r="M8" s="150"/>
      <c r="N8" s="73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1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1"/>
      <c r="CA8" s="151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1"/>
      <c r="CS8" s="151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1"/>
      <c r="DK8" s="151"/>
      <c r="DL8" s="151"/>
      <c r="DM8" s="151"/>
      <c r="DN8" s="151"/>
      <c r="DO8" s="151"/>
      <c r="DP8" s="151"/>
      <c r="DQ8" s="151"/>
      <c r="DR8" s="151"/>
      <c r="DS8" s="151"/>
    </row>
    <row r="9" ht="24" customHeight="1" spans="1:123">
      <c r="A9" s="114"/>
      <c r="B9" s="110"/>
      <c r="C9" s="111" t="s">
        <v>71</v>
      </c>
      <c r="D9" s="111" t="s">
        <v>72</v>
      </c>
      <c r="E9" s="112"/>
      <c r="F9" s="112"/>
      <c r="G9" s="112"/>
      <c r="H9" s="112"/>
      <c r="I9" s="113" t="s">
        <v>64</v>
      </c>
      <c r="J9" s="113" t="s">
        <v>64</v>
      </c>
      <c r="K9" s="149" t="s">
        <v>65</v>
      </c>
      <c r="L9" s="150" t="s">
        <v>66</v>
      </c>
      <c r="M9" s="150"/>
      <c r="N9" s="73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1"/>
      <c r="CA9" s="151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1"/>
      <c r="CS9" s="151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1"/>
      <c r="DK9" s="151"/>
      <c r="DL9" s="151"/>
      <c r="DM9" s="151"/>
      <c r="DN9" s="151"/>
      <c r="DO9" s="151"/>
      <c r="DP9" s="151"/>
      <c r="DQ9" s="151"/>
      <c r="DR9" s="151"/>
      <c r="DS9" s="151"/>
    </row>
    <row r="10" s="90" customFormat="1" ht="27" customHeight="1" spans="1:123">
      <c r="A10" s="115"/>
      <c r="B10" s="116" t="s">
        <v>73</v>
      </c>
      <c r="C10" s="111" t="s">
        <v>74</v>
      </c>
      <c r="D10" s="111" t="s">
        <v>68</v>
      </c>
      <c r="E10" s="113" t="s">
        <v>64</v>
      </c>
      <c r="F10" s="113" t="s">
        <v>64</v>
      </c>
      <c r="G10" s="113" t="s">
        <v>64</v>
      </c>
      <c r="H10" s="113" t="s">
        <v>64</v>
      </c>
      <c r="I10" s="113" t="s">
        <v>64</v>
      </c>
      <c r="J10" s="113" t="s">
        <v>64</v>
      </c>
      <c r="K10" s="149" t="s">
        <v>65</v>
      </c>
      <c r="L10" s="150" t="s">
        <v>66</v>
      </c>
      <c r="M10" s="152"/>
      <c r="N10" s="153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</row>
    <row r="11" s="90" customFormat="1" ht="27" customHeight="1" spans="1:123">
      <c r="A11" s="115"/>
      <c r="B11" s="117"/>
      <c r="C11" s="111" t="s">
        <v>75</v>
      </c>
      <c r="D11" s="111" t="s">
        <v>76</v>
      </c>
      <c r="E11" s="113" t="s">
        <v>64</v>
      </c>
      <c r="F11" s="112"/>
      <c r="G11" s="113" t="s">
        <v>64</v>
      </c>
      <c r="H11" s="113" t="s">
        <v>64</v>
      </c>
      <c r="I11" s="113" t="s">
        <v>64</v>
      </c>
      <c r="J11" s="113" t="s">
        <v>64</v>
      </c>
      <c r="K11" s="149" t="s">
        <v>65</v>
      </c>
      <c r="L11" s="150" t="s">
        <v>66</v>
      </c>
      <c r="M11" s="152"/>
      <c r="N11" s="153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</row>
    <row r="12" s="90" customFormat="1" ht="27" customHeight="1" spans="1:123">
      <c r="A12" s="115"/>
      <c r="B12" s="118"/>
      <c r="C12" s="111" t="s">
        <v>77</v>
      </c>
      <c r="D12" s="111" t="s">
        <v>78</v>
      </c>
      <c r="E12" s="113" t="s">
        <v>64</v>
      </c>
      <c r="F12" s="112"/>
      <c r="G12" s="112"/>
      <c r="H12" s="112"/>
      <c r="I12" s="113" t="s">
        <v>64</v>
      </c>
      <c r="J12" s="113" t="s">
        <v>64</v>
      </c>
      <c r="K12" s="149" t="s">
        <v>65</v>
      </c>
      <c r="L12" s="150" t="s">
        <v>66</v>
      </c>
      <c r="M12" s="152"/>
      <c r="N12" s="153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</row>
    <row r="13" s="90" customFormat="1" ht="27" customHeight="1" spans="1:123">
      <c r="A13" s="115"/>
      <c r="B13" s="116" t="s">
        <v>79</v>
      </c>
      <c r="C13" s="111" t="s">
        <v>80</v>
      </c>
      <c r="D13" s="111" t="s">
        <v>68</v>
      </c>
      <c r="E13" s="113"/>
      <c r="F13" s="113"/>
      <c r="G13" s="113"/>
      <c r="H13" s="113"/>
      <c r="I13" s="113" t="s">
        <v>64</v>
      </c>
      <c r="J13" s="113" t="s">
        <v>64</v>
      </c>
      <c r="K13" s="149" t="s">
        <v>65</v>
      </c>
      <c r="L13" s="150" t="s">
        <v>66</v>
      </c>
      <c r="M13" s="152"/>
      <c r="N13" s="153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</row>
    <row r="14" s="90" customFormat="1" ht="27" customHeight="1" spans="1:123">
      <c r="A14" s="115"/>
      <c r="B14" s="117"/>
      <c r="C14" s="111" t="s">
        <v>81</v>
      </c>
      <c r="D14" s="111" t="s">
        <v>82</v>
      </c>
      <c r="E14" s="113"/>
      <c r="F14" s="112"/>
      <c r="G14" s="112"/>
      <c r="H14" s="112"/>
      <c r="I14" s="113" t="s">
        <v>64</v>
      </c>
      <c r="J14" s="113" t="s">
        <v>64</v>
      </c>
      <c r="K14" s="149" t="s">
        <v>65</v>
      </c>
      <c r="L14" s="150" t="s">
        <v>66</v>
      </c>
      <c r="M14" s="152"/>
      <c r="N14" s="153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</row>
    <row r="15" s="90" customFormat="1" ht="27" customHeight="1" spans="1:123">
      <c r="A15" s="119"/>
      <c r="B15" s="118"/>
      <c r="C15" s="111" t="s">
        <v>83</v>
      </c>
      <c r="D15" s="111" t="s">
        <v>84</v>
      </c>
      <c r="E15" s="113"/>
      <c r="F15" s="112"/>
      <c r="G15" s="113"/>
      <c r="H15" s="113" t="s">
        <v>64</v>
      </c>
      <c r="I15" s="113" t="s">
        <v>64</v>
      </c>
      <c r="J15" s="113" t="s">
        <v>64</v>
      </c>
      <c r="K15" s="149" t="s">
        <v>65</v>
      </c>
      <c r="L15" s="150" t="s">
        <v>66</v>
      </c>
      <c r="M15" s="152"/>
      <c r="N15" s="153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</row>
    <row r="16" s="90" customFormat="1" ht="27" customHeight="1" spans="1:123">
      <c r="A16" s="109" t="s">
        <v>85</v>
      </c>
      <c r="B16" s="120" t="s">
        <v>86</v>
      </c>
      <c r="C16" s="111" t="s">
        <v>87</v>
      </c>
      <c r="D16" s="111" t="s">
        <v>63</v>
      </c>
      <c r="E16" s="113" t="s">
        <v>64</v>
      </c>
      <c r="F16" s="113" t="s">
        <v>64</v>
      </c>
      <c r="G16" s="113" t="s">
        <v>64</v>
      </c>
      <c r="H16" s="113" t="s">
        <v>64</v>
      </c>
      <c r="I16" s="113" t="s">
        <v>64</v>
      </c>
      <c r="J16" s="113" t="s">
        <v>64</v>
      </c>
      <c r="K16" s="149" t="s">
        <v>65</v>
      </c>
      <c r="L16" s="150" t="s">
        <v>66</v>
      </c>
      <c r="M16" s="152"/>
      <c r="N16" s="153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</row>
    <row r="17" s="90" customFormat="1" ht="27" customHeight="1" spans="1:123">
      <c r="A17" s="115"/>
      <c r="B17" s="121"/>
      <c r="C17" s="111" t="s">
        <v>88</v>
      </c>
      <c r="D17" s="111" t="s">
        <v>89</v>
      </c>
      <c r="E17" s="112"/>
      <c r="F17" s="112"/>
      <c r="G17" s="113" t="s">
        <v>64</v>
      </c>
      <c r="H17" s="113" t="s">
        <v>64</v>
      </c>
      <c r="I17" s="113" t="s">
        <v>64</v>
      </c>
      <c r="J17" s="113" t="s">
        <v>64</v>
      </c>
      <c r="K17" s="149" t="s">
        <v>65</v>
      </c>
      <c r="L17" s="150" t="s">
        <v>66</v>
      </c>
      <c r="M17" s="152"/>
      <c r="N17" s="153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</row>
    <row r="18" s="90" customFormat="1" ht="27" customHeight="1" spans="1:123">
      <c r="A18" s="115"/>
      <c r="B18" s="121"/>
      <c r="C18" s="111" t="s">
        <v>90</v>
      </c>
      <c r="D18" s="111" t="s">
        <v>91</v>
      </c>
      <c r="E18" s="112"/>
      <c r="F18" s="112"/>
      <c r="G18" s="112"/>
      <c r="H18" s="112"/>
      <c r="I18" s="112"/>
      <c r="J18" s="113" t="s">
        <v>92</v>
      </c>
      <c r="K18" s="149"/>
      <c r="L18" s="150" t="s">
        <v>66</v>
      </c>
      <c r="M18" s="152"/>
      <c r="N18" s="153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</row>
    <row r="19" s="90" customFormat="1" ht="27" customHeight="1" spans="1:123">
      <c r="A19" s="115"/>
      <c r="B19" s="121"/>
      <c r="C19" s="111"/>
      <c r="D19" s="111"/>
      <c r="E19" s="112"/>
      <c r="F19" s="112"/>
      <c r="G19" s="112"/>
      <c r="H19" s="112"/>
      <c r="I19" s="112"/>
      <c r="J19" s="155" t="s">
        <v>93</v>
      </c>
      <c r="K19" s="149"/>
      <c r="L19" s="150" t="s">
        <v>66</v>
      </c>
      <c r="M19" s="152"/>
      <c r="N19" s="153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</row>
    <row r="20" s="90" customFormat="1" ht="27" customHeight="1" spans="1:123">
      <c r="A20" s="115"/>
      <c r="B20" s="120" t="s">
        <v>94</v>
      </c>
      <c r="C20" s="111" t="s">
        <v>95</v>
      </c>
      <c r="D20" s="111" t="s">
        <v>68</v>
      </c>
      <c r="E20" s="113" t="s">
        <v>64</v>
      </c>
      <c r="F20" s="113" t="s">
        <v>64</v>
      </c>
      <c r="G20" s="113" t="s">
        <v>64</v>
      </c>
      <c r="H20" s="113" t="s">
        <v>64</v>
      </c>
      <c r="I20" s="113" t="s">
        <v>64</v>
      </c>
      <c r="J20" s="113" t="s">
        <v>64</v>
      </c>
      <c r="K20" s="149" t="s">
        <v>65</v>
      </c>
      <c r="L20" s="150" t="s">
        <v>66</v>
      </c>
      <c r="M20" s="152"/>
      <c r="N20" s="153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</row>
    <row r="21" s="90" customFormat="1" ht="27" customHeight="1" spans="1:123">
      <c r="A21" s="115"/>
      <c r="B21" s="121"/>
      <c r="C21" s="111" t="s">
        <v>96</v>
      </c>
      <c r="D21" s="111" t="s">
        <v>72</v>
      </c>
      <c r="E21" s="112"/>
      <c r="F21" s="112"/>
      <c r="G21" s="112"/>
      <c r="H21" s="112"/>
      <c r="I21" s="113" t="s">
        <v>64</v>
      </c>
      <c r="J21" s="113" t="s">
        <v>64</v>
      </c>
      <c r="K21" s="149" t="s">
        <v>65</v>
      </c>
      <c r="L21" s="150" t="s">
        <v>66</v>
      </c>
      <c r="M21" s="152"/>
      <c r="N21" s="153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</row>
    <row r="22" s="90" customFormat="1" ht="27" customHeight="1" spans="1:123">
      <c r="A22" s="115"/>
      <c r="B22" s="122" t="s">
        <v>97</v>
      </c>
      <c r="C22" s="111" t="s">
        <v>98</v>
      </c>
      <c r="D22" s="111" t="s">
        <v>68</v>
      </c>
      <c r="E22" s="113" t="s">
        <v>64</v>
      </c>
      <c r="F22" s="113" t="s">
        <v>64</v>
      </c>
      <c r="G22" s="113" t="s">
        <v>64</v>
      </c>
      <c r="H22" s="113" t="s">
        <v>64</v>
      </c>
      <c r="I22" s="113" t="s">
        <v>64</v>
      </c>
      <c r="J22" s="113" t="s">
        <v>64</v>
      </c>
      <c r="K22" s="149" t="s">
        <v>65</v>
      </c>
      <c r="L22" s="150" t="s">
        <v>66</v>
      </c>
      <c r="M22" s="152"/>
      <c r="N22" s="153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</row>
    <row r="23" s="90" customFormat="1" ht="27" customHeight="1" spans="1:123">
      <c r="A23" s="115"/>
      <c r="B23" s="120" t="s">
        <v>99</v>
      </c>
      <c r="C23" s="111" t="s">
        <v>100</v>
      </c>
      <c r="D23" s="111" t="s">
        <v>76</v>
      </c>
      <c r="E23" s="113" t="s">
        <v>64</v>
      </c>
      <c r="F23" s="113" t="s">
        <v>64</v>
      </c>
      <c r="G23" s="113" t="s">
        <v>64</v>
      </c>
      <c r="H23" s="113" t="s">
        <v>64</v>
      </c>
      <c r="I23" s="113" t="s">
        <v>64</v>
      </c>
      <c r="J23" s="113" t="s">
        <v>64</v>
      </c>
      <c r="K23" s="149" t="s">
        <v>65</v>
      </c>
      <c r="L23" s="150" t="s">
        <v>66</v>
      </c>
      <c r="M23" s="152"/>
      <c r="N23" s="153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</row>
    <row r="24" s="90" customFormat="1" ht="27" customHeight="1" spans="1:123">
      <c r="A24" s="115"/>
      <c r="B24" s="120"/>
      <c r="C24" s="111" t="s">
        <v>101</v>
      </c>
      <c r="D24" s="111" t="s">
        <v>91</v>
      </c>
      <c r="E24" s="112"/>
      <c r="F24" s="112"/>
      <c r="G24" s="112"/>
      <c r="H24" s="112"/>
      <c r="I24" s="112"/>
      <c r="J24" s="113" t="s">
        <v>92</v>
      </c>
      <c r="K24" s="149"/>
      <c r="L24" s="150" t="s">
        <v>66</v>
      </c>
      <c r="M24" s="152"/>
      <c r="N24" s="153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</row>
    <row r="25" s="90" customFormat="1" ht="27" customHeight="1" spans="1:123">
      <c r="A25" s="115"/>
      <c r="B25" s="121"/>
      <c r="C25" s="111"/>
      <c r="D25" s="111"/>
      <c r="E25" s="112"/>
      <c r="F25" s="112"/>
      <c r="G25" s="112"/>
      <c r="H25" s="112"/>
      <c r="I25" s="112"/>
      <c r="J25" s="156" t="s">
        <v>102</v>
      </c>
      <c r="K25" s="149"/>
      <c r="L25" s="150" t="s">
        <v>66</v>
      </c>
      <c r="M25" s="152"/>
      <c r="N25" s="153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</row>
    <row r="26" s="90" customFormat="1" ht="27" customHeight="1" spans="1:123">
      <c r="A26" s="115"/>
      <c r="B26" s="120" t="s">
        <v>103</v>
      </c>
      <c r="C26" s="111" t="s">
        <v>104</v>
      </c>
      <c r="D26" s="111" t="s">
        <v>68</v>
      </c>
      <c r="E26" s="113" t="s">
        <v>64</v>
      </c>
      <c r="F26" s="113" t="s">
        <v>64</v>
      </c>
      <c r="G26" s="113" t="s">
        <v>64</v>
      </c>
      <c r="H26" s="113" t="s">
        <v>64</v>
      </c>
      <c r="I26" s="113" t="s">
        <v>64</v>
      </c>
      <c r="J26" s="113" t="s">
        <v>64</v>
      </c>
      <c r="K26" s="149" t="s">
        <v>65</v>
      </c>
      <c r="L26" s="150" t="s">
        <v>66</v>
      </c>
      <c r="M26" s="152"/>
      <c r="N26" s="153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</row>
    <row r="27" s="90" customFormat="1" ht="27" customHeight="1" spans="1:123">
      <c r="A27" s="115"/>
      <c r="B27" s="121"/>
      <c r="C27" s="111" t="s">
        <v>105</v>
      </c>
      <c r="D27" s="111" t="s">
        <v>68</v>
      </c>
      <c r="E27" s="112"/>
      <c r="F27" s="112"/>
      <c r="G27" s="113" t="s">
        <v>64</v>
      </c>
      <c r="H27" s="113" t="s">
        <v>64</v>
      </c>
      <c r="I27" s="113" t="s">
        <v>64</v>
      </c>
      <c r="J27" s="113" t="s">
        <v>64</v>
      </c>
      <c r="K27" s="149" t="s">
        <v>65</v>
      </c>
      <c r="L27" s="150" t="s">
        <v>66</v>
      </c>
      <c r="M27" s="152"/>
      <c r="N27" s="153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</row>
    <row r="28" s="90" customFormat="1" ht="27" customHeight="1" spans="1:123">
      <c r="A28" s="115"/>
      <c r="B28" s="121"/>
      <c r="C28" s="111" t="s">
        <v>106</v>
      </c>
      <c r="D28" s="111" t="s">
        <v>107</v>
      </c>
      <c r="E28" s="112"/>
      <c r="F28" s="112"/>
      <c r="G28" s="113" t="s">
        <v>64</v>
      </c>
      <c r="H28" s="113" t="s">
        <v>64</v>
      </c>
      <c r="I28" s="113" t="s">
        <v>64</v>
      </c>
      <c r="J28" s="113" t="s">
        <v>64</v>
      </c>
      <c r="K28" s="149" t="s">
        <v>65</v>
      </c>
      <c r="L28" s="150" t="s">
        <v>66</v>
      </c>
      <c r="M28" s="152"/>
      <c r="N28" s="153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</row>
    <row r="29" s="90" customFormat="1" ht="27" customHeight="1" spans="1:123">
      <c r="A29" s="115"/>
      <c r="B29" s="121"/>
      <c r="C29" s="111" t="s">
        <v>108</v>
      </c>
      <c r="D29" s="111" t="s">
        <v>68</v>
      </c>
      <c r="E29" s="112"/>
      <c r="F29" s="112"/>
      <c r="G29" s="113" t="s">
        <v>64</v>
      </c>
      <c r="H29" s="113" t="s">
        <v>64</v>
      </c>
      <c r="I29" s="113" t="s">
        <v>64</v>
      </c>
      <c r="J29" s="113" t="s">
        <v>64</v>
      </c>
      <c r="K29" s="149" t="s">
        <v>65</v>
      </c>
      <c r="L29" s="150" t="s">
        <v>66</v>
      </c>
      <c r="M29" s="152"/>
      <c r="N29" s="153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</row>
    <row r="30" s="90" customFormat="1" ht="27" customHeight="1" spans="1:123">
      <c r="A30" s="115"/>
      <c r="B30" s="120" t="s">
        <v>109</v>
      </c>
      <c r="C30" s="111" t="s">
        <v>110</v>
      </c>
      <c r="D30" s="111" t="s">
        <v>68</v>
      </c>
      <c r="E30" s="113" t="s">
        <v>64</v>
      </c>
      <c r="F30" s="113" t="s">
        <v>64</v>
      </c>
      <c r="G30" s="113" t="s">
        <v>64</v>
      </c>
      <c r="H30" s="113" t="s">
        <v>64</v>
      </c>
      <c r="I30" s="113" t="s">
        <v>64</v>
      </c>
      <c r="J30" s="113" t="s">
        <v>64</v>
      </c>
      <c r="K30" s="149" t="s">
        <v>65</v>
      </c>
      <c r="L30" s="150" t="s">
        <v>66</v>
      </c>
      <c r="M30" s="152"/>
      <c r="N30" s="153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</row>
    <row r="31" s="90" customFormat="1" ht="27" customHeight="1" spans="1:123">
      <c r="A31" s="115"/>
      <c r="B31" s="121"/>
      <c r="C31" s="111" t="s">
        <v>111</v>
      </c>
      <c r="D31" s="111" t="s">
        <v>68</v>
      </c>
      <c r="E31" s="113" t="s">
        <v>64</v>
      </c>
      <c r="F31" s="113" t="s">
        <v>64</v>
      </c>
      <c r="G31" s="113" t="s">
        <v>64</v>
      </c>
      <c r="H31" s="113" t="s">
        <v>64</v>
      </c>
      <c r="I31" s="113" t="s">
        <v>64</v>
      </c>
      <c r="J31" s="113" t="s">
        <v>64</v>
      </c>
      <c r="K31" s="149" t="s">
        <v>65</v>
      </c>
      <c r="L31" s="150" t="s">
        <v>66</v>
      </c>
      <c r="M31" s="152"/>
      <c r="N31" s="153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</row>
    <row r="32" s="90" customFormat="1" ht="27" customHeight="1" spans="1:123">
      <c r="A32" s="115"/>
      <c r="B32" s="121"/>
      <c r="C32" s="111" t="s">
        <v>112</v>
      </c>
      <c r="D32" s="111" t="s">
        <v>70</v>
      </c>
      <c r="E32" s="112"/>
      <c r="F32" s="112"/>
      <c r="G32" s="112"/>
      <c r="H32" s="112"/>
      <c r="I32" s="112"/>
      <c r="J32" s="113" t="s">
        <v>64</v>
      </c>
      <c r="K32" s="149" t="s">
        <v>65</v>
      </c>
      <c r="L32" s="150" t="s">
        <v>66</v>
      </c>
      <c r="M32" s="152"/>
      <c r="N32" s="153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</row>
    <row r="33" s="90" customFormat="1" ht="27" customHeight="1" spans="1:123">
      <c r="A33" s="115"/>
      <c r="B33" s="120" t="s">
        <v>113</v>
      </c>
      <c r="C33" s="111" t="s">
        <v>114</v>
      </c>
      <c r="D33" s="111" t="s">
        <v>68</v>
      </c>
      <c r="E33" s="113" t="s">
        <v>64</v>
      </c>
      <c r="F33" s="113" t="s">
        <v>64</v>
      </c>
      <c r="G33" s="113" t="s">
        <v>64</v>
      </c>
      <c r="H33" s="113" t="s">
        <v>64</v>
      </c>
      <c r="I33" s="113" t="s">
        <v>64</v>
      </c>
      <c r="J33" s="113" t="s">
        <v>64</v>
      </c>
      <c r="K33" s="149" t="s">
        <v>65</v>
      </c>
      <c r="L33" s="150" t="s">
        <v>66</v>
      </c>
      <c r="M33" s="152"/>
      <c r="N33" s="153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</row>
    <row r="34" s="90" customFormat="1" ht="27" customHeight="1" spans="1:123">
      <c r="A34" s="115"/>
      <c r="B34" s="120"/>
      <c r="C34" s="111" t="s">
        <v>115</v>
      </c>
      <c r="D34" s="111" t="s">
        <v>82</v>
      </c>
      <c r="E34" s="113"/>
      <c r="F34" s="113" t="s">
        <v>64</v>
      </c>
      <c r="G34" s="113" t="s">
        <v>64</v>
      </c>
      <c r="H34" s="113" t="s">
        <v>64</v>
      </c>
      <c r="I34" s="113" t="s">
        <v>64</v>
      </c>
      <c r="J34" s="113" t="s">
        <v>64</v>
      </c>
      <c r="K34" s="149" t="s">
        <v>65</v>
      </c>
      <c r="L34" s="150" t="s">
        <v>66</v>
      </c>
      <c r="M34" s="152"/>
      <c r="N34" s="153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</row>
    <row r="35" s="90" customFormat="1" ht="27" customHeight="1" spans="1:123">
      <c r="A35" s="115"/>
      <c r="B35" s="120"/>
      <c r="C35" s="111" t="s">
        <v>116</v>
      </c>
      <c r="D35" s="111" t="s">
        <v>76</v>
      </c>
      <c r="E35" s="113" t="s">
        <v>64</v>
      </c>
      <c r="F35" s="113" t="s">
        <v>64</v>
      </c>
      <c r="G35" s="113" t="s">
        <v>64</v>
      </c>
      <c r="H35" s="113" t="s">
        <v>64</v>
      </c>
      <c r="I35" s="113" t="s">
        <v>64</v>
      </c>
      <c r="J35" s="113" t="s">
        <v>64</v>
      </c>
      <c r="K35" s="149" t="s">
        <v>65</v>
      </c>
      <c r="L35" s="150" t="s">
        <v>66</v>
      </c>
      <c r="M35" s="152"/>
      <c r="N35" s="153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</row>
    <row r="36" s="90" customFormat="1" ht="27" customHeight="1" spans="1:123">
      <c r="A36" s="114"/>
      <c r="B36" s="123" t="s">
        <v>117</v>
      </c>
      <c r="C36" s="124" t="s">
        <v>118</v>
      </c>
      <c r="D36" s="111" t="s">
        <v>68</v>
      </c>
      <c r="E36" s="113"/>
      <c r="F36" s="113"/>
      <c r="G36" s="113"/>
      <c r="H36" s="113" t="s">
        <v>64</v>
      </c>
      <c r="I36" s="113" t="s">
        <v>64</v>
      </c>
      <c r="J36" s="113" t="s">
        <v>64</v>
      </c>
      <c r="K36" s="149" t="s">
        <v>65</v>
      </c>
      <c r="L36" s="150" t="s">
        <v>66</v>
      </c>
      <c r="M36" s="152"/>
      <c r="N36" s="153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  <c r="BF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  <c r="BS36" s="154"/>
      <c r="BT36" s="154"/>
      <c r="BU36" s="154"/>
      <c r="BV36" s="154"/>
      <c r="BW36" s="154"/>
      <c r="BX36" s="154"/>
      <c r="BY36" s="154"/>
      <c r="BZ36" s="154"/>
      <c r="CA36" s="154"/>
      <c r="CB36" s="154"/>
      <c r="CC36" s="154"/>
      <c r="CD36" s="154"/>
      <c r="CE36" s="154"/>
      <c r="CF36" s="154"/>
      <c r="CG36" s="154"/>
      <c r="CH36" s="154"/>
      <c r="CI36" s="154"/>
      <c r="CJ36" s="154"/>
      <c r="CK36" s="154"/>
      <c r="CL36" s="154"/>
      <c r="CM36" s="154"/>
      <c r="CN36" s="154"/>
      <c r="CO36" s="154"/>
      <c r="CP36" s="154"/>
      <c r="CQ36" s="154"/>
      <c r="CR36" s="154"/>
      <c r="CS36" s="154"/>
      <c r="CT36" s="154"/>
      <c r="CU36" s="154"/>
      <c r="CV36" s="154"/>
      <c r="CW36" s="154"/>
      <c r="CX36" s="154"/>
      <c r="CY36" s="154"/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</row>
    <row r="37" s="90" customFormat="1" ht="27" customHeight="1" spans="1:123">
      <c r="A37" s="114"/>
      <c r="B37" s="123"/>
      <c r="C37" s="124" t="s">
        <v>119</v>
      </c>
      <c r="D37" s="111" t="s">
        <v>68</v>
      </c>
      <c r="E37" s="113"/>
      <c r="F37" s="113"/>
      <c r="G37" s="113" t="s">
        <v>64</v>
      </c>
      <c r="H37" s="113" t="s">
        <v>64</v>
      </c>
      <c r="I37" s="113" t="s">
        <v>64</v>
      </c>
      <c r="J37" s="113" t="s">
        <v>64</v>
      </c>
      <c r="K37" s="149" t="s">
        <v>65</v>
      </c>
      <c r="L37" s="150" t="s">
        <v>66</v>
      </c>
      <c r="M37" s="152"/>
      <c r="N37" s="153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</row>
    <row r="38" s="90" customFormat="1" ht="27" customHeight="1" spans="1:123">
      <c r="A38" s="114"/>
      <c r="B38" s="123"/>
      <c r="C38" s="124" t="s">
        <v>120</v>
      </c>
      <c r="D38" s="111" t="s">
        <v>76</v>
      </c>
      <c r="E38" s="113"/>
      <c r="F38" s="113"/>
      <c r="G38" s="113" t="s">
        <v>64</v>
      </c>
      <c r="H38" s="113" t="s">
        <v>64</v>
      </c>
      <c r="I38" s="113" t="s">
        <v>64</v>
      </c>
      <c r="J38" s="113" t="s">
        <v>64</v>
      </c>
      <c r="K38" s="149" t="s">
        <v>65</v>
      </c>
      <c r="L38" s="150" t="s">
        <v>66</v>
      </c>
      <c r="M38" s="152"/>
      <c r="N38" s="153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</row>
    <row r="39" s="90" customFormat="1" ht="27" customHeight="1" spans="1:123">
      <c r="A39" s="114"/>
      <c r="B39" s="123"/>
      <c r="C39" s="124" t="s">
        <v>121</v>
      </c>
      <c r="D39" s="111" t="s">
        <v>68</v>
      </c>
      <c r="E39" s="113"/>
      <c r="F39" s="113" t="s">
        <v>64</v>
      </c>
      <c r="G39" s="113" t="s">
        <v>64</v>
      </c>
      <c r="H39" s="113" t="s">
        <v>64</v>
      </c>
      <c r="I39" s="113" t="s">
        <v>64</v>
      </c>
      <c r="J39" s="113" t="s">
        <v>64</v>
      </c>
      <c r="K39" s="149" t="s">
        <v>65</v>
      </c>
      <c r="L39" s="150" t="s">
        <v>66</v>
      </c>
      <c r="M39" s="152"/>
      <c r="N39" s="153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</row>
    <row r="40" s="90" customFormat="1" ht="27" customHeight="1" spans="1:123">
      <c r="A40" s="125"/>
      <c r="B40" s="123"/>
      <c r="C40" s="124" t="s">
        <v>83</v>
      </c>
      <c r="D40" s="111" t="s">
        <v>84</v>
      </c>
      <c r="E40" s="113"/>
      <c r="F40" s="113" t="s">
        <v>64</v>
      </c>
      <c r="G40" s="113" t="s">
        <v>64</v>
      </c>
      <c r="H40" s="113" t="s">
        <v>64</v>
      </c>
      <c r="I40" s="113" t="s">
        <v>64</v>
      </c>
      <c r="J40" s="113" t="s">
        <v>64</v>
      </c>
      <c r="K40" s="149" t="s">
        <v>65</v>
      </c>
      <c r="L40" s="150" t="s">
        <v>66</v>
      </c>
      <c r="M40" s="152"/>
      <c r="N40" s="153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  <c r="AO40" s="154"/>
      <c r="AP40" s="154"/>
      <c r="AQ40" s="154"/>
      <c r="AR40" s="154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  <c r="BF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  <c r="BS40" s="154"/>
      <c r="BT40" s="154"/>
      <c r="BU40" s="154"/>
      <c r="BV40" s="154"/>
      <c r="BW40" s="154"/>
      <c r="BX40" s="154"/>
      <c r="BY40" s="154"/>
      <c r="BZ40" s="154"/>
      <c r="CA40" s="154"/>
      <c r="CB40" s="154"/>
      <c r="CC40" s="154"/>
      <c r="CD40" s="154"/>
      <c r="CE40" s="154"/>
      <c r="CF40" s="154"/>
      <c r="CG40" s="154"/>
      <c r="CH40" s="154"/>
      <c r="CI40" s="154"/>
      <c r="CJ40" s="154"/>
      <c r="CK40" s="154"/>
      <c r="CL40" s="154"/>
      <c r="CM40" s="154"/>
      <c r="CN40" s="154"/>
      <c r="CO40" s="154"/>
      <c r="CP40" s="154"/>
      <c r="CQ40" s="154"/>
      <c r="CR40" s="154"/>
      <c r="CS40" s="154"/>
      <c r="CT40" s="154"/>
      <c r="CU40" s="154"/>
      <c r="CV40" s="154"/>
      <c r="CW40" s="154"/>
      <c r="CX40" s="154"/>
      <c r="CY40" s="154"/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</row>
    <row r="41" s="90" customFormat="1" ht="27" customHeight="1" spans="1:123">
      <c r="A41" s="126" t="s">
        <v>122</v>
      </c>
      <c r="B41" s="123" t="s">
        <v>123</v>
      </c>
      <c r="C41" s="124" t="s">
        <v>124</v>
      </c>
      <c r="D41" s="111" t="s">
        <v>68</v>
      </c>
      <c r="E41" s="113" t="s">
        <v>64</v>
      </c>
      <c r="F41" s="113" t="s">
        <v>64</v>
      </c>
      <c r="G41" s="113" t="s">
        <v>64</v>
      </c>
      <c r="H41" s="113" t="s">
        <v>64</v>
      </c>
      <c r="I41" s="113" t="s">
        <v>64</v>
      </c>
      <c r="J41" s="113" t="s">
        <v>64</v>
      </c>
      <c r="K41" s="149" t="s">
        <v>65</v>
      </c>
      <c r="L41" s="150" t="s">
        <v>66</v>
      </c>
      <c r="M41" s="152"/>
      <c r="N41" s="153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  <c r="BS41" s="154"/>
      <c r="BT41" s="154"/>
      <c r="BU41" s="154"/>
      <c r="BV41" s="154"/>
      <c r="BW41" s="154"/>
      <c r="BX41" s="154"/>
      <c r="BY41" s="154"/>
      <c r="BZ41" s="154"/>
      <c r="CA41" s="154"/>
      <c r="CB41" s="154"/>
      <c r="CC41" s="154"/>
      <c r="CD41" s="154"/>
      <c r="CE41" s="154"/>
      <c r="CF41" s="154"/>
      <c r="CG41" s="154"/>
      <c r="CH41" s="154"/>
      <c r="CI41" s="154"/>
      <c r="CJ41" s="154"/>
      <c r="CK41" s="154"/>
      <c r="CL41" s="154"/>
      <c r="CM41" s="154"/>
      <c r="CN41" s="154"/>
      <c r="CO41" s="154"/>
      <c r="CP41" s="154"/>
      <c r="CQ41" s="154"/>
      <c r="CR41" s="154"/>
      <c r="CS41" s="154"/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</row>
    <row r="42" s="90" customFormat="1" ht="24" customHeight="1" spans="1:123">
      <c r="A42" s="126"/>
      <c r="B42" s="123"/>
      <c r="C42" s="124" t="s">
        <v>125</v>
      </c>
      <c r="D42" s="111" t="s">
        <v>68</v>
      </c>
      <c r="E42" s="127"/>
      <c r="F42" s="127"/>
      <c r="G42" s="113" t="s">
        <v>64</v>
      </c>
      <c r="H42" s="113" t="s">
        <v>64</v>
      </c>
      <c r="I42" s="113" t="s">
        <v>64</v>
      </c>
      <c r="J42" s="113" t="s">
        <v>64</v>
      </c>
      <c r="K42" s="149" t="s">
        <v>65</v>
      </c>
      <c r="L42" s="150" t="s">
        <v>66</v>
      </c>
      <c r="M42" s="152"/>
      <c r="N42" s="157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</row>
    <row r="43" s="90" customFormat="1" ht="24" customHeight="1" spans="1:123">
      <c r="A43" s="126"/>
      <c r="B43" s="128" t="s">
        <v>126</v>
      </c>
      <c r="C43" s="124" t="s">
        <v>127</v>
      </c>
      <c r="D43" s="111" t="s">
        <v>68</v>
      </c>
      <c r="E43" s="113"/>
      <c r="F43" s="113" t="s">
        <v>64</v>
      </c>
      <c r="G43" s="113" t="s">
        <v>64</v>
      </c>
      <c r="H43" s="113" t="s">
        <v>64</v>
      </c>
      <c r="I43" s="113" t="s">
        <v>64</v>
      </c>
      <c r="J43" s="113" t="s">
        <v>64</v>
      </c>
      <c r="K43" s="149" t="s">
        <v>65</v>
      </c>
      <c r="L43" s="150" t="s">
        <v>66</v>
      </c>
      <c r="M43" s="152"/>
      <c r="N43" s="157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</row>
    <row r="44" s="90" customFormat="1" ht="24" customHeight="1" spans="1:123">
      <c r="A44" s="126"/>
      <c r="B44" s="129"/>
      <c r="C44" s="124" t="s">
        <v>128</v>
      </c>
      <c r="D44" s="111" t="s">
        <v>68</v>
      </c>
      <c r="E44" s="127"/>
      <c r="F44" s="127"/>
      <c r="G44" s="113" t="s">
        <v>64</v>
      </c>
      <c r="H44" s="113" t="s">
        <v>64</v>
      </c>
      <c r="I44" s="113" t="s">
        <v>64</v>
      </c>
      <c r="J44" s="113" t="s">
        <v>64</v>
      </c>
      <c r="K44" s="149" t="s">
        <v>65</v>
      </c>
      <c r="L44" s="150" t="s">
        <v>66</v>
      </c>
      <c r="M44" s="152"/>
      <c r="N44" s="157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</row>
    <row r="45" s="90" customFormat="1" ht="24" customHeight="1" spans="1:123">
      <c r="A45" s="126"/>
      <c r="B45" s="129"/>
      <c r="C45" s="124" t="s">
        <v>129</v>
      </c>
      <c r="D45" s="111" t="s">
        <v>68</v>
      </c>
      <c r="E45" s="127"/>
      <c r="F45" s="127"/>
      <c r="G45" s="113" t="s">
        <v>64</v>
      </c>
      <c r="H45" s="113" t="s">
        <v>64</v>
      </c>
      <c r="I45" s="113" t="s">
        <v>64</v>
      </c>
      <c r="J45" s="113" t="s">
        <v>64</v>
      </c>
      <c r="K45" s="149" t="s">
        <v>65</v>
      </c>
      <c r="L45" s="150" t="s">
        <v>66</v>
      </c>
      <c r="M45" s="152"/>
      <c r="N45" s="157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  <c r="BS45" s="154"/>
      <c r="BT45" s="154"/>
      <c r="BU45" s="154"/>
      <c r="BV45" s="154"/>
      <c r="BW45" s="154"/>
      <c r="BX45" s="154"/>
      <c r="BY45" s="154"/>
      <c r="BZ45" s="154"/>
      <c r="CA45" s="154"/>
      <c r="CB45" s="154"/>
      <c r="CC45" s="154"/>
      <c r="CD45" s="154"/>
      <c r="CE45" s="154"/>
      <c r="CF45" s="154"/>
      <c r="CG45" s="154"/>
      <c r="CH45" s="154"/>
      <c r="CI45" s="154"/>
      <c r="CJ45" s="154"/>
      <c r="CK45" s="154"/>
      <c r="CL45" s="154"/>
      <c r="CM45" s="154"/>
      <c r="CN45" s="154"/>
      <c r="CO45" s="154"/>
      <c r="CP45" s="154"/>
      <c r="CQ45" s="154"/>
      <c r="CR45" s="154"/>
      <c r="CS45" s="154"/>
      <c r="CT45" s="154"/>
      <c r="CU45" s="154"/>
      <c r="CV45" s="154"/>
      <c r="CW45" s="154"/>
      <c r="CX45" s="154"/>
      <c r="CY45" s="154"/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</row>
    <row r="46" s="90" customFormat="1" ht="24" customHeight="1" spans="1:123">
      <c r="A46" s="126" t="s">
        <v>130</v>
      </c>
      <c r="B46" s="130" t="s">
        <v>131</v>
      </c>
      <c r="C46" s="131" t="s">
        <v>132</v>
      </c>
      <c r="D46" s="132" t="s">
        <v>133</v>
      </c>
      <c r="E46" s="127"/>
      <c r="F46" s="127"/>
      <c r="G46" s="113" t="s">
        <v>64</v>
      </c>
      <c r="H46" s="113" t="s">
        <v>64</v>
      </c>
      <c r="I46" s="113" t="s">
        <v>64</v>
      </c>
      <c r="J46" s="113" t="s">
        <v>64</v>
      </c>
      <c r="K46" s="149" t="s">
        <v>65</v>
      </c>
      <c r="L46" s="150" t="s">
        <v>66</v>
      </c>
      <c r="M46" s="152"/>
      <c r="N46" s="157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  <c r="BS46" s="154"/>
      <c r="BT46" s="154"/>
      <c r="BU46" s="154"/>
      <c r="BV46" s="154"/>
      <c r="BW46" s="154"/>
      <c r="BX46" s="154"/>
      <c r="BY46" s="154"/>
      <c r="BZ46" s="154"/>
      <c r="CA46" s="154"/>
      <c r="CB46" s="154"/>
      <c r="CC46" s="154"/>
      <c r="CD46" s="154"/>
      <c r="CE46" s="154"/>
      <c r="CF46" s="154"/>
      <c r="CG46" s="154"/>
      <c r="CH46" s="154"/>
      <c r="CI46" s="154"/>
      <c r="CJ46" s="154"/>
      <c r="CK46" s="154"/>
      <c r="CL46" s="154"/>
      <c r="CM46" s="154"/>
      <c r="CN46" s="154"/>
      <c r="CO46" s="154"/>
      <c r="CP46" s="154"/>
      <c r="CQ46" s="154"/>
      <c r="CR46" s="154"/>
      <c r="CS46" s="154"/>
      <c r="CT46" s="154"/>
      <c r="CU46" s="154"/>
      <c r="CV46" s="154"/>
      <c r="CW46" s="154"/>
      <c r="CX46" s="154"/>
      <c r="CY46" s="154"/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</row>
    <row r="47" s="90" customFormat="1" ht="24" customHeight="1" spans="1:123">
      <c r="A47" s="126"/>
      <c r="B47" s="130"/>
      <c r="C47" s="133" t="s">
        <v>134</v>
      </c>
      <c r="D47" s="132" t="s">
        <v>68</v>
      </c>
      <c r="E47" s="127"/>
      <c r="F47" s="113" t="s">
        <v>64</v>
      </c>
      <c r="G47" s="113" t="s">
        <v>64</v>
      </c>
      <c r="H47" s="113" t="s">
        <v>64</v>
      </c>
      <c r="I47" s="113" t="s">
        <v>64</v>
      </c>
      <c r="J47" s="113" t="s">
        <v>64</v>
      </c>
      <c r="K47" s="149" t="s">
        <v>65</v>
      </c>
      <c r="L47" s="150" t="s">
        <v>66</v>
      </c>
      <c r="M47" s="152"/>
      <c r="N47" s="157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</row>
    <row r="48" s="90" customFormat="1" ht="24" customHeight="1" spans="1:123">
      <c r="A48" s="126"/>
      <c r="B48" s="130"/>
      <c r="C48" s="133" t="s">
        <v>135</v>
      </c>
      <c r="D48" s="132" t="s">
        <v>84</v>
      </c>
      <c r="E48" s="127"/>
      <c r="F48" s="113" t="s">
        <v>64</v>
      </c>
      <c r="G48" s="113" t="s">
        <v>64</v>
      </c>
      <c r="H48" s="113" t="s">
        <v>64</v>
      </c>
      <c r="I48" s="113" t="s">
        <v>64</v>
      </c>
      <c r="J48" s="113" t="s">
        <v>64</v>
      </c>
      <c r="K48" s="149" t="s">
        <v>65</v>
      </c>
      <c r="L48" s="150" t="s">
        <v>66</v>
      </c>
      <c r="M48" s="152"/>
      <c r="N48" s="157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</row>
    <row r="49" s="90" customFormat="1" ht="24" customHeight="1" spans="1:123">
      <c r="A49" s="126"/>
      <c r="B49" s="130"/>
      <c r="C49" s="133" t="s">
        <v>136</v>
      </c>
      <c r="D49" s="132" t="s">
        <v>70</v>
      </c>
      <c r="E49" s="127"/>
      <c r="F49" s="127"/>
      <c r="G49" s="127"/>
      <c r="H49" s="127"/>
      <c r="I49" s="113" t="s">
        <v>64</v>
      </c>
      <c r="J49" s="113" t="s">
        <v>64</v>
      </c>
      <c r="K49" s="149" t="s">
        <v>65</v>
      </c>
      <c r="L49" s="150" t="s">
        <v>66</v>
      </c>
      <c r="M49" s="152"/>
      <c r="N49" s="157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</row>
    <row r="50" s="90" customFormat="1" ht="24" customHeight="1" spans="1:123">
      <c r="A50" s="126"/>
      <c r="B50" s="130" t="s">
        <v>137</v>
      </c>
      <c r="C50" s="131" t="s">
        <v>132</v>
      </c>
      <c r="D50" s="132" t="s">
        <v>133</v>
      </c>
      <c r="E50" s="127"/>
      <c r="F50" s="127"/>
      <c r="G50" s="113" t="s">
        <v>64</v>
      </c>
      <c r="H50" s="113" t="s">
        <v>64</v>
      </c>
      <c r="I50" s="113" t="s">
        <v>64</v>
      </c>
      <c r="J50" s="113" t="s">
        <v>64</v>
      </c>
      <c r="K50" s="149" t="s">
        <v>65</v>
      </c>
      <c r="L50" s="150" t="s">
        <v>66</v>
      </c>
      <c r="M50" s="152"/>
      <c r="N50" s="157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</row>
    <row r="51" s="90" customFormat="1" ht="24" customHeight="1" spans="1:123">
      <c r="A51" s="126"/>
      <c r="B51" s="130"/>
      <c r="C51" s="133" t="s">
        <v>134</v>
      </c>
      <c r="D51" s="132" t="s">
        <v>68</v>
      </c>
      <c r="E51" s="127"/>
      <c r="F51" s="113" t="s">
        <v>64</v>
      </c>
      <c r="G51" s="113" t="s">
        <v>64</v>
      </c>
      <c r="H51" s="113" t="s">
        <v>64</v>
      </c>
      <c r="I51" s="113" t="s">
        <v>64</v>
      </c>
      <c r="J51" s="113" t="s">
        <v>64</v>
      </c>
      <c r="K51" s="149" t="s">
        <v>65</v>
      </c>
      <c r="L51" s="150" t="s">
        <v>66</v>
      </c>
      <c r="M51" s="152"/>
      <c r="N51" s="157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</row>
    <row r="52" s="90" customFormat="1" ht="24" customHeight="1" spans="1:123">
      <c r="A52" s="126"/>
      <c r="B52" s="130"/>
      <c r="C52" s="133" t="s">
        <v>135</v>
      </c>
      <c r="D52" s="132" t="s">
        <v>84</v>
      </c>
      <c r="E52" s="127"/>
      <c r="F52" s="113" t="s">
        <v>64</v>
      </c>
      <c r="G52" s="113" t="s">
        <v>64</v>
      </c>
      <c r="H52" s="113" t="s">
        <v>64</v>
      </c>
      <c r="I52" s="113" t="s">
        <v>64</v>
      </c>
      <c r="J52" s="113" t="s">
        <v>64</v>
      </c>
      <c r="K52" s="149" t="s">
        <v>65</v>
      </c>
      <c r="L52" s="150" t="s">
        <v>66</v>
      </c>
      <c r="M52" s="152"/>
      <c r="N52" s="157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  <c r="AL52" s="154"/>
      <c r="AM52" s="154"/>
      <c r="AN52" s="154"/>
      <c r="AO52" s="154"/>
      <c r="AP52" s="154"/>
      <c r="AQ52" s="154"/>
      <c r="AR52" s="154"/>
      <c r="AS52" s="154"/>
      <c r="AT52" s="154"/>
      <c r="AU52" s="154"/>
      <c r="AV52" s="154"/>
      <c r="AW52" s="154"/>
      <c r="AX52" s="154"/>
      <c r="AY52" s="154"/>
      <c r="AZ52" s="154"/>
      <c r="BA52" s="154"/>
      <c r="BB52" s="154"/>
      <c r="BC52" s="154"/>
      <c r="BD52" s="154"/>
      <c r="BE52" s="154"/>
      <c r="BF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  <c r="BS52" s="154"/>
      <c r="BT52" s="154"/>
      <c r="BU52" s="154"/>
      <c r="BV52" s="154"/>
      <c r="BW52" s="154"/>
      <c r="BX52" s="154"/>
      <c r="BY52" s="154"/>
      <c r="BZ52" s="154"/>
      <c r="CA52" s="154"/>
      <c r="CB52" s="154"/>
      <c r="CC52" s="154"/>
      <c r="CD52" s="154"/>
      <c r="CE52" s="154"/>
      <c r="CF52" s="154"/>
      <c r="CG52" s="154"/>
      <c r="CH52" s="154"/>
      <c r="CI52" s="154"/>
      <c r="CJ52" s="154"/>
      <c r="CK52" s="154"/>
      <c r="CL52" s="154"/>
      <c r="CM52" s="154"/>
      <c r="CN52" s="154"/>
      <c r="CO52" s="154"/>
      <c r="CP52" s="154"/>
      <c r="CQ52" s="154"/>
      <c r="CR52" s="154"/>
      <c r="CS52" s="154"/>
      <c r="CT52" s="154"/>
      <c r="CU52" s="154"/>
      <c r="CV52" s="154"/>
      <c r="CW52" s="154"/>
      <c r="CX52" s="154"/>
      <c r="CY52" s="154"/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</row>
    <row r="53" s="90" customFormat="1" ht="24" customHeight="1" spans="1:123">
      <c r="A53" s="126"/>
      <c r="B53" s="134" t="s">
        <v>138</v>
      </c>
      <c r="C53" s="133" t="s">
        <v>139</v>
      </c>
      <c r="D53" s="132" t="s">
        <v>68</v>
      </c>
      <c r="E53" s="127"/>
      <c r="F53" s="113" t="s">
        <v>64</v>
      </c>
      <c r="G53" s="113" t="s">
        <v>64</v>
      </c>
      <c r="H53" s="113" t="s">
        <v>64</v>
      </c>
      <c r="I53" s="113" t="s">
        <v>64</v>
      </c>
      <c r="J53" s="113" t="s">
        <v>64</v>
      </c>
      <c r="K53" s="149" t="s">
        <v>65</v>
      </c>
      <c r="L53" s="150" t="s">
        <v>66</v>
      </c>
      <c r="M53" s="152"/>
      <c r="N53" s="157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54"/>
      <c r="AM53" s="154"/>
      <c r="AN53" s="154"/>
      <c r="AO53" s="154"/>
      <c r="AP53" s="154"/>
      <c r="AQ53" s="154"/>
      <c r="AR53" s="154"/>
      <c r="AS53" s="154"/>
      <c r="AT53" s="154"/>
      <c r="AU53" s="154"/>
      <c r="AV53" s="154"/>
      <c r="AW53" s="154"/>
      <c r="AX53" s="154"/>
      <c r="AY53" s="154"/>
      <c r="AZ53" s="154"/>
      <c r="BA53" s="154"/>
      <c r="BB53" s="154"/>
      <c r="BC53" s="154"/>
      <c r="BD53" s="154"/>
      <c r="BE53" s="154"/>
      <c r="BF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  <c r="BS53" s="154"/>
      <c r="BT53" s="154"/>
      <c r="BU53" s="154"/>
      <c r="BV53" s="154"/>
      <c r="BW53" s="154"/>
      <c r="BX53" s="154"/>
      <c r="BY53" s="154"/>
      <c r="BZ53" s="154"/>
      <c r="CA53" s="154"/>
      <c r="CB53" s="154"/>
      <c r="CC53" s="154"/>
      <c r="CD53" s="154"/>
      <c r="CE53" s="154"/>
      <c r="CF53" s="154"/>
      <c r="CG53" s="154"/>
      <c r="CH53" s="154"/>
      <c r="CI53" s="154"/>
      <c r="CJ53" s="154"/>
      <c r="CK53" s="154"/>
      <c r="CL53" s="154"/>
      <c r="CM53" s="154"/>
      <c r="CN53" s="154"/>
      <c r="CO53" s="154"/>
      <c r="CP53" s="154"/>
      <c r="CQ53" s="154"/>
      <c r="CR53" s="154"/>
      <c r="CS53" s="154"/>
      <c r="CT53" s="154"/>
      <c r="CU53" s="154"/>
      <c r="CV53" s="154"/>
      <c r="CW53" s="154"/>
      <c r="CX53" s="154"/>
      <c r="CY53" s="154"/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</row>
    <row r="54" s="90" customFormat="1" ht="24" customHeight="1" spans="1:123">
      <c r="A54" s="126"/>
      <c r="B54" s="134"/>
      <c r="C54" s="133" t="s">
        <v>135</v>
      </c>
      <c r="D54" s="132" t="s">
        <v>84</v>
      </c>
      <c r="E54" s="127"/>
      <c r="F54" s="113" t="s">
        <v>64</v>
      </c>
      <c r="G54" s="113" t="s">
        <v>64</v>
      </c>
      <c r="H54" s="113" t="s">
        <v>64</v>
      </c>
      <c r="I54" s="113" t="s">
        <v>64</v>
      </c>
      <c r="J54" s="113" t="s">
        <v>64</v>
      </c>
      <c r="K54" s="149" t="s">
        <v>65</v>
      </c>
      <c r="L54" s="150" t="s">
        <v>66</v>
      </c>
      <c r="M54" s="152"/>
      <c r="N54" s="157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4"/>
      <c r="AO54" s="154"/>
      <c r="AP54" s="154"/>
      <c r="AQ54" s="154"/>
      <c r="AR54" s="154"/>
      <c r="AS54" s="154"/>
      <c r="AT54" s="154"/>
      <c r="AU54" s="154"/>
      <c r="AV54" s="154"/>
      <c r="AW54" s="154"/>
      <c r="AX54" s="154"/>
      <c r="AY54" s="154"/>
      <c r="AZ54" s="154"/>
      <c r="BA54" s="154"/>
      <c r="BB54" s="154"/>
      <c r="BC54" s="154"/>
      <c r="BD54" s="154"/>
      <c r="BE54" s="154"/>
      <c r="BF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  <c r="BS54" s="154"/>
      <c r="BT54" s="154"/>
      <c r="BU54" s="154"/>
      <c r="BV54" s="154"/>
      <c r="BW54" s="154"/>
      <c r="BX54" s="154"/>
      <c r="BY54" s="154"/>
      <c r="BZ54" s="154"/>
      <c r="CA54" s="154"/>
      <c r="CB54" s="154"/>
      <c r="CC54" s="154"/>
      <c r="CD54" s="154"/>
      <c r="CE54" s="154"/>
      <c r="CF54" s="154"/>
      <c r="CG54" s="154"/>
      <c r="CH54" s="154"/>
      <c r="CI54" s="154"/>
      <c r="CJ54" s="154"/>
      <c r="CK54" s="154"/>
      <c r="CL54" s="154"/>
      <c r="CM54" s="154"/>
      <c r="CN54" s="154"/>
      <c r="CO54" s="154"/>
      <c r="CP54" s="154"/>
      <c r="CQ54" s="154"/>
      <c r="CR54" s="154"/>
      <c r="CS54" s="154"/>
      <c r="CT54" s="154"/>
      <c r="CU54" s="154"/>
      <c r="CV54" s="154"/>
      <c r="CW54" s="154"/>
      <c r="CX54" s="154"/>
      <c r="CY54" s="154"/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</row>
    <row r="55" s="90" customFormat="1" ht="24" customHeight="1" spans="1:123">
      <c r="A55" s="126"/>
      <c r="B55" s="134"/>
      <c r="C55" s="133" t="s">
        <v>140</v>
      </c>
      <c r="D55" s="132" t="s">
        <v>68</v>
      </c>
      <c r="E55" s="127"/>
      <c r="F55" s="127"/>
      <c r="G55" s="113" t="s">
        <v>64</v>
      </c>
      <c r="H55" s="113" t="s">
        <v>64</v>
      </c>
      <c r="I55" s="113" t="s">
        <v>64</v>
      </c>
      <c r="J55" s="113" t="s">
        <v>64</v>
      </c>
      <c r="K55" s="149" t="s">
        <v>65</v>
      </c>
      <c r="L55" s="150" t="s">
        <v>66</v>
      </c>
      <c r="M55" s="152"/>
      <c r="N55" s="157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54"/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154"/>
      <c r="AY55" s="154"/>
      <c r="AZ55" s="154"/>
      <c r="BA55" s="154"/>
      <c r="BB55" s="154"/>
      <c r="BC55" s="154"/>
      <c r="BD55" s="154"/>
      <c r="BE55" s="154"/>
      <c r="BF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  <c r="BS55" s="154"/>
      <c r="BT55" s="154"/>
      <c r="BU55" s="154"/>
      <c r="BV55" s="154"/>
      <c r="BW55" s="154"/>
      <c r="BX55" s="154"/>
      <c r="BY55" s="154"/>
      <c r="BZ55" s="154"/>
      <c r="CA55" s="154"/>
      <c r="CB55" s="154"/>
      <c r="CC55" s="154"/>
      <c r="CD55" s="154"/>
      <c r="CE55" s="154"/>
      <c r="CF55" s="154"/>
      <c r="CG55" s="154"/>
      <c r="CH55" s="154"/>
      <c r="CI55" s="154"/>
      <c r="CJ55" s="154"/>
      <c r="CK55" s="154"/>
      <c r="CL55" s="154"/>
      <c r="CM55" s="154"/>
      <c r="CN55" s="154"/>
      <c r="CO55" s="154"/>
      <c r="CP55" s="154"/>
      <c r="CQ55" s="154"/>
      <c r="CR55" s="154"/>
      <c r="CS55" s="154"/>
      <c r="CT55" s="154"/>
      <c r="CU55" s="154"/>
      <c r="CV55" s="154"/>
      <c r="CW55" s="154"/>
      <c r="CX55" s="154"/>
      <c r="CY55" s="154"/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</row>
    <row r="56" s="90" customFormat="1" ht="24" customHeight="1" spans="1:123">
      <c r="A56" s="126"/>
      <c r="B56" s="134" t="s">
        <v>141</v>
      </c>
      <c r="C56" s="135" t="s">
        <v>142</v>
      </c>
      <c r="D56" s="132" t="s">
        <v>68</v>
      </c>
      <c r="E56" s="127"/>
      <c r="F56" s="113" t="s">
        <v>64</v>
      </c>
      <c r="G56" s="113" t="s">
        <v>64</v>
      </c>
      <c r="H56" s="113" t="s">
        <v>64</v>
      </c>
      <c r="I56" s="113" t="s">
        <v>64</v>
      </c>
      <c r="J56" s="113" t="s">
        <v>64</v>
      </c>
      <c r="K56" s="149" t="s">
        <v>65</v>
      </c>
      <c r="L56" s="150" t="s">
        <v>66</v>
      </c>
      <c r="M56" s="152"/>
      <c r="N56" s="157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54"/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154"/>
      <c r="AY56" s="154"/>
      <c r="AZ56" s="154"/>
      <c r="BA56" s="154"/>
      <c r="BB56" s="154"/>
      <c r="BC56" s="154"/>
      <c r="BD56" s="154"/>
      <c r="BE56" s="154"/>
      <c r="BF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  <c r="BS56" s="154"/>
      <c r="BT56" s="154"/>
      <c r="BU56" s="154"/>
      <c r="BV56" s="154"/>
      <c r="BW56" s="154"/>
      <c r="BX56" s="154"/>
      <c r="BY56" s="154"/>
      <c r="BZ56" s="154"/>
      <c r="CA56" s="154"/>
      <c r="CB56" s="154"/>
      <c r="CC56" s="154"/>
      <c r="CD56" s="154"/>
      <c r="CE56" s="154"/>
      <c r="CF56" s="154"/>
      <c r="CG56" s="154"/>
      <c r="CH56" s="154"/>
      <c r="CI56" s="154"/>
      <c r="CJ56" s="154"/>
      <c r="CK56" s="154"/>
      <c r="CL56" s="154"/>
      <c r="CM56" s="154"/>
      <c r="CN56" s="154"/>
      <c r="CO56" s="154"/>
      <c r="CP56" s="154"/>
      <c r="CQ56" s="154"/>
      <c r="CR56" s="154"/>
      <c r="CS56" s="154"/>
      <c r="CT56" s="154"/>
      <c r="CU56" s="154"/>
      <c r="CV56" s="154"/>
      <c r="CW56" s="154"/>
      <c r="CX56" s="154"/>
      <c r="CY56" s="154"/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</row>
    <row r="57" s="90" customFormat="1" ht="24" customHeight="1" spans="1:123">
      <c r="A57" s="126"/>
      <c r="B57" s="134" t="s">
        <v>143</v>
      </c>
      <c r="C57" s="135" t="s">
        <v>144</v>
      </c>
      <c r="D57" s="132" t="s">
        <v>68</v>
      </c>
      <c r="E57" s="127"/>
      <c r="F57" s="113" t="s">
        <v>64</v>
      </c>
      <c r="G57" s="113" t="s">
        <v>64</v>
      </c>
      <c r="H57" s="113" t="s">
        <v>64</v>
      </c>
      <c r="I57" s="113" t="s">
        <v>64</v>
      </c>
      <c r="J57" s="113" t="s">
        <v>64</v>
      </c>
      <c r="K57" s="149" t="s">
        <v>65</v>
      </c>
      <c r="L57" s="150" t="s">
        <v>66</v>
      </c>
      <c r="M57" s="152"/>
      <c r="N57" s="157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54"/>
      <c r="AM57" s="154"/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  <c r="BS57" s="154"/>
      <c r="BT57" s="154"/>
      <c r="BU57" s="154"/>
      <c r="BV57" s="154"/>
      <c r="BW57" s="154"/>
      <c r="BX57" s="154"/>
      <c r="BY57" s="154"/>
      <c r="BZ57" s="154"/>
      <c r="CA57" s="154"/>
      <c r="CB57" s="154"/>
      <c r="CC57" s="154"/>
      <c r="CD57" s="154"/>
      <c r="CE57" s="154"/>
      <c r="CF57" s="154"/>
      <c r="CG57" s="154"/>
      <c r="CH57" s="154"/>
      <c r="CI57" s="154"/>
      <c r="CJ57" s="154"/>
      <c r="CK57" s="154"/>
      <c r="CL57" s="154"/>
      <c r="CM57" s="154"/>
      <c r="CN57" s="154"/>
      <c r="CO57" s="154"/>
      <c r="CP57" s="154"/>
      <c r="CQ57" s="154"/>
      <c r="CR57" s="154"/>
      <c r="CS57" s="154"/>
      <c r="CT57" s="154"/>
      <c r="CU57" s="154"/>
      <c r="CV57" s="154"/>
      <c r="CW57" s="154"/>
      <c r="CX57" s="154"/>
      <c r="CY57" s="154"/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</row>
    <row r="58" s="90" customFormat="1" ht="24" customHeight="1" spans="1:123">
      <c r="A58" s="126"/>
      <c r="B58" s="134" t="s">
        <v>145</v>
      </c>
      <c r="C58" s="135" t="s">
        <v>144</v>
      </c>
      <c r="D58" s="132" t="s">
        <v>68</v>
      </c>
      <c r="E58" s="127"/>
      <c r="F58" s="113" t="s">
        <v>64</v>
      </c>
      <c r="G58" s="113" t="s">
        <v>64</v>
      </c>
      <c r="H58" s="113" t="s">
        <v>64</v>
      </c>
      <c r="I58" s="113" t="s">
        <v>64</v>
      </c>
      <c r="J58" s="113" t="s">
        <v>64</v>
      </c>
      <c r="K58" s="149" t="s">
        <v>65</v>
      </c>
      <c r="L58" s="150" t="s">
        <v>66</v>
      </c>
      <c r="M58" s="152"/>
      <c r="N58" s="157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  <c r="BS58" s="154"/>
      <c r="BT58" s="154"/>
      <c r="BU58" s="154"/>
      <c r="BV58" s="154"/>
      <c r="BW58" s="154"/>
      <c r="BX58" s="154"/>
      <c r="BY58" s="154"/>
      <c r="BZ58" s="154"/>
      <c r="CA58" s="154"/>
      <c r="CB58" s="154"/>
      <c r="CC58" s="154"/>
      <c r="CD58" s="154"/>
      <c r="CE58" s="154"/>
      <c r="CF58" s="154"/>
      <c r="CG58" s="154"/>
      <c r="CH58" s="154"/>
      <c r="CI58" s="154"/>
      <c r="CJ58" s="154"/>
      <c r="CK58" s="154"/>
      <c r="CL58" s="154"/>
      <c r="CM58" s="154"/>
      <c r="CN58" s="154"/>
      <c r="CO58" s="154"/>
      <c r="CP58" s="154"/>
      <c r="CQ58" s="154"/>
      <c r="CR58" s="154"/>
      <c r="CS58" s="154"/>
      <c r="CT58" s="154"/>
      <c r="CU58" s="154"/>
      <c r="CV58" s="154"/>
      <c r="CW58" s="154"/>
      <c r="CX58" s="154"/>
      <c r="CY58" s="154"/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</row>
    <row r="59" s="90" customFormat="1" ht="24" customHeight="1" spans="1:123">
      <c r="A59" s="126"/>
      <c r="B59" s="134" t="s">
        <v>146</v>
      </c>
      <c r="C59" s="135" t="s">
        <v>139</v>
      </c>
      <c r="D59" s="132" t="s">
        <v>68</v>
      </c>
      <c r="E59" s="127"/>
      <c r="F59" s="113" t="s">
        <v>64</v>
      </c>
      <c r="G59" s="113" t="s">
        <v>64</v>
      </c>
      <c r="H59" s="113" t="s">
        <v>64</v>
      </c>
      <c r="I59" s="113" t="s">
        <v>64</v>
      </c>
      <c r="J59" s="113" t="s">
        <v>64</v>
      </c>
      <c r="K59" s="149" t="s">
        <v>65</v>
      </c>
      <c r="L59" s="150" t="s">
        <v>66</v>
      </c>
      <c r="M59" s="152"/>
      <c r="N59" s="157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  <c r="AM59" s="154"/>
      <c r="AN59" s="154"/>
      <c r="AO59" s="154"/>
      <c r="AP59" s="154"/>
      <c r="AQ59" s="154"/>
      <c r="AR59" s="154"/>
      <c r="AS59" s="154"/>
      <c r="AT59" s="154"/>
      <c r="AU59" s="154"/>
      <c r="AV59" s="154"/>
      <c r="AW59" s="154"/>
      <c r="AX59" s="154"/>
      <c r="AY59" s="154"/>
      <c r="AZ59" s="154"/>
      <c r="BA59" s="154"/>
      <c r="BB59" s="154"/>
      <c r="BC59" s="154"/>
      <c r="BD59" s="154"/>
      <c r="BE59" s="154"/>
      <c r="BF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  <c r="BS59" s="154"/>
      <c r="BT59" s="154"/>
      <c r="BU59" s="154"/>
      <c r="BV59" s="154"/>
      <c r="BW59" s="154"/>
      <c r="BX59" s="154"/>
      <c r="BY59" s="154"/>
      <c r="BZ59" s="154"/>
      <c r="CA59" s="154"/>
      <c r="CB59" s="154"/>
      <c r="CC59" s="154"/>
      <c r="CD59" s="154"/>
      <c r="CE59" s="154"/>
      <c r="CF59" s="154"/>
      <c r="CG59" s="154"/>
      <c r="CH59" s="154"/>
      <c r="CI59" s="154"/>
      <c r="CJ59" s="154"/>
      <c r="CK59" s="154"/>
      <c r="CL59" s="154"/>
      <c r="CM59" s="154"/>
      <c r="CN59" s="154"/>
      <c r="CO59" s="154"/>
      <c r="CP59" s="154"/>
      <c r="CQ59" s="154"/>
      <c r="CR59" s="154"/>
      <c r="CS59" s="154"/>
      <c r="CT59" s="154"/>
      <c r="CU59" s="154"/>
      <c r="CV59" s="154"/>
      <c r="CW59" s="154"/>
      <c r="CX59" s="154"/>
      <c r="CY59" s="154"/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</row>
    <row r="60" s="90" customFormat="1" ht="24" customHeight="1" spans="1:123">
      <c r="A60" s="126"/>
      <c r="B60" s="134" t="s">
        <v>147</v>
      </c>
      <c r="C60" s="133" t="s">
        <v>148</v>
      </c>
      <c r="D60" s="132" t="s">
        <v>149</v>
      </c>
      <c r="E60" s="127"/>
      <c r="F60" s="113" t="s">
        <v>64</v>
      </c>
      <c r="G60" s="113" t="s">
        <v>64</v>
      </c>
      <c r="H60" s="113" t="s">
        <v>64</v>
      </c>
      <c r="I60" s="113" t="s">
        <v>64</v>
      </c>
      <c r="J60" s="113" t="s">
        <v>64</v>
      </c>
      <c r="K60" s="149" t="s">
        <v>65</v>
      </c>
      <c r="L60" s="150" t="s">
        <v>66</v>
      </c>
      <c r="M60" s="152"/>
      <c r="N60" s="157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  <c r="BS60" s="154"/>
      <c r="BT60" s="154"/>
      <c r="BU60" s="154"/>
      <c r="BV60" s="154"/>
      <c r="BW60" s="154"/>
      <c r="BX60" s="154"/>
      <c r="BY60" s="154"/>
      <c r="BZ60" s="154"/>
      <c r="CA60" s="154"/>
      <c r="CB60" s="154"/>
      <c r="CC60" s="154"/>
      <c r="CD60" s="154"/>
      <c r="CE60" s="154"/>
      <c r="CF60" s="154"/>
      <c r="CG60" s="154"/>
      <c r="CH60" s="154"/>
      <c r="CI60" s="154"/>
      <c r="CJ60" s="154"/>
      <c r="CK60" s="154"/>
      <c r="CL60" s="154"/>
      <c r="CM60" s="154"/>
      <c r="CN60" s="154"/>
      <c r="CO60" s="154"/>
      <c r="CP60" s="154"/>
      <c r="CQ60" s="154"/>
      <c r="CR60" s="154"/>
      <c r="CS60" s="154"/>
      <c r="CT60" s="154"/>
      <c r="CU60" s="154"/>
      <c r="CV60" s="154"/>
      <c r="CW60" s="154"/>
      <c r="CX60" s="154"/>
      <c r="CY60" s="154"/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</row>
    <row r="61" s="90" customFormat="1" ht="24" customHeight="1" spans="1:123">
      <c r="A61" s="126"/>
      <c r="B61" s="134" t="s">
        <v>150</v>
      </c>
      <c r="C61" s="133" t="s">
        <v>151</v>
      </c>
      <c r="D61" s="132" t="s">
        <v>152</v>
      </c>
      <c r="E61" s="127"/>
      <c r="F61" s="127"/>
      <c r="G61" s="113" t="s">
        <v>64</v>
      </c>
      <c r="H61" s="113" t="s">
        <v>64</v>
      </c>
      <c r="I61" s="113" t="s">
        <v>64</v>
      </c>
      <c r="J61" s="113" t="s">
        <v>64</v>
      </c>
      <c r="K61" s="149" t="s">
        <v>65</v>
      </c>
      <c r="L61" s="150" t="s">
        <v>66</v>
      </c>
      <c r="M61" s="152"/>
      <c r="N61" s="157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  <c r="BS61" s="154"/>
      <c r="BT61" s="154"/>
      <c r="BU61" s="154"/>
      <c r="BV61" s="154"/>
      <c r="BW61" s="154"/>
      <c r="BX61" s="154"/>
      <c r="BY61" s="154"/>
      <c r="BZ61" s="154"/>
      <c r="CA61" s="154"/>
      <c r="CB61" s="154"/>
      <c r="CC61" s="154"/>
      <c r="CD61" s="154"/>
      <c r="CE61" s="154"/>
      <c r="CF61" s="154"/>
      <c r="CG61" s="154"/>
      <c r="CH61" s="154"/>
      <c r="CI61" s="154"/>
      <c r="CJ61" s="154"/>
      <c r="CK61" s="154"/>
      <c r="CL61" s="154"/>
      <c r="CM61" s="154"/>
      <c r="CN61" s="154"/>
      <c r="CO61" s="154"/>
      <c r="CP61" s="154"/>
      <c r="CQ61" s="154"/>
      <c r="CR61" s="154"/>
      <c r="CS61" s="154"/>
      <c r="CT61" s="154"/>
      <c r="CU61" s="154"/>
      <c r="CV61" s="154"/>
      <c r="CW61" s="154"/>
      <c r="CX61" s="154"/>
      <c r="CY61" s="154"/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</row>
    <row r="62" s="90" customFormat="1" ht="24" customHeight="1" spans="1:123">
      <c r="A62" s="126"/>
      <c r="B62" s="134"/>
      <c r="C62" s="133" t="s">
        <v>136</v>
      </c>
      <c r="D62" s="132" t="s">
        <v>70</v>
      </c>
      <c r="E62" s="127"/>
      <c r="F62" s="127"/>
      <c r="G62" s="127"/>
      <c r="H62" s="127"/>
      <c r="I62" s="113" t="s">
        <v>64</v>
      </c>
      <c r="J62" s="113" t="s">
        <v>64</v>
      </c>
      <c r="K62" s="149" t="s">
        <v>65</v>
      </c>
      <c r="L62" s="150" t="s">
        <v>66</v>
      </c>
      <c r="M62" s="152"/>
      <c r="N62" s="157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  <c r="BS62" s="154"/>
      <c r="BT62" s="154"/>
      <c r="BU62" s="154"/>
      <c r="BV62" s="154"/>
      <c r="BW62" s="154"/>
      <c r="BX62" s="154"/>
      <c r="BY62" s="154"/>
      <c r="BZ62" s="154"/>
      <c r="CA62" s="154"/>
      <c r="CB62" s="154"/>
      <c r="CC62" s="154"/>
      <c r="CD62" s="154"/>
      <c r="CE62" s="154"/>
      <c r="CF62" s="154"/>
      <c r="CG62" s="154"/>
      <c r="CH62" s="154"/>
      <c r="CI62" s="154"/>
      <c r="CJ62" s="154"/>
      <c r="CK62" s="154"/>
      <c r="CL62" s="154"/>
      <c r="CM62" s="154"/>
      <c r="CN62" s="154"/>
      <c r="CO62" s="154"/>
      <c r="CP62" s="154"/>
      <c r="CQ62" s="154"/>
      <c r="CR62" s="154"/>
      <c r="CS62" s="154"/>
      <c r="CT62" s="154"/>
      <c r="CU62" s="154"/>
      <c r="CV62" s="154"/>
      <c r="CW62" s="154"/>
      <c r="CX62" s="154"/>
      <c r="CY62" s="154"/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</row>
    <row r="63" s="90" customFormat="1" ht="24" customHeight="1" spans="1:123">
      <c r="A63" s="126"/>
      <c r="B63" s="134" t="s">
        <v>153</v>
      </c>
      <c r="C63" s="135" t="s">
        <v>154</v>
      </c>
      <c r="D63" s="132" t="s">
        <v>68</v>
      </c>
      <c r="E63" s="127"/>
      <c r="F63" s="127"/>
      <c r="G63" s="113" t="s">
        <v>64</v>
      </c>
      <c r="H63" s="113" t="s">
        <v>64</v>
      </c>
      <c r="I63" s="113" t="s">
        <v>64</v>
      </c>
      <c r="J63" s="113" t="s">
        <v>64</v>
      </c>
      <c r="K63" s="149" t="s">
        <v>65</v>
      </c>
      <c r="L63" s="150" t="s">
        <v>66</v>
      </c>
      <c r="M63" s="152"/>
      <c r="N63" s="157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  <c r="BS63" s="154"/>
      <c r="BT63" s="154"/>
      <c r="BU63" s="154"/>
      <c r="BV63" s="154"/>
      <c r="BW63" s="154"/>
      <c r="BX63" s="154"/>
      <c r="BY63" s="154"/>
      <c r="BZ63" s="154"/>
      <c r="CA63" s="154"/>
      <c r="CB63" s="154"/>
      <c r="CC63" s="154"/>
      <c r="CD63" s="154"/>
      <c r="CE63" s="154"/>
      <c r="CF63" s="154"/>
      <c r="CG63" s="154"/>
      <c r="CH63" s="154"/>
      <c r="CI63" s="154"/>
      <c r="CJ63" s="154"/>
      <c r="CK63" s="154"/>
      <c r="CL63" s="154"/>
      <c r="CM63" s="154"/>
      <c r="CN63" s="154"/>
      <c r="CO63" s="154"/>
      <c r="CP63" s="154"/>
      <c r="CQ63" s="154"/>
      <c r="CR63" s="154"/>
      <c r="CS63" s="154"/>
      <c r="CT63" s="154"/>
      <c r="CU63" s="154"/>
      <c r="CV63" s="154"/>
      <c r="CW63" s="154"/>
      <c r="CX63" s="154"/>
      <c r="CY63" s="154"/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</row>
    <row r="64" s="90" customFormat="1" ht="24" customHeight="1" spans="1:123">
      <c r="A64" s="126"/>
      <c r="B64" s="134"/>
      <c r="C64" s="135" t="s">
        <v>155</v>
      </c>
      <c r="D64" s="132" t="s">
        <v>84</v>
      </c>
      <c r="E64" s="127"/>
      <c r="F64" s="113" t="s">
        <v>64</v>
      </c>
      <c r="G64" s="113" t="s">
        <v>64</v>
      </c>
      <c r="H64" s="113" t="s">
        <v>64</v>
      </c>
      <c r="I64" s="113" t="s">
        <v>64</v>
      </c>
      <c r="J64" s="113" t="s">
        <v>64</v>
      </c>
      <c r="K64" s="149" t="s">
        <v>65</v>
      </c>
      <c r="L64" s="150" t="s">
        <v>66</v>
      </c>
      <c r="M64" s="152"/>
      <c r="N64" s="157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  <c r="CY64" s="154"/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</row>
    <row r="65" s="90" customFormat="1" ht="24" customHeight="1" spans="1:123">
      <c r="A65" s="126"/>
      <c r="B65" s="134" t="s">
        <v>156</v>
      </c>
      <c r="C65" s="135" t="s">
        <v>157</v>
      </c>
      <c r="D65" s="132" t="s">
        <v>68</v>
      </c>
      <c r="E65" s="127"/>
      <c r="F65" s="113" t="s">
        <v>64</v>
      </c>
      <c r="G65" s="113" t="s">
        <v>64</v>
      </c>
      <c r="H65" s="113" t="s">
        <v>64</v>
      </c>
      <c r="I65" s="113" t="s">
        <v>64</v>
      </c>
      <c r="J65" s="113" t="s">
        <v>64</v>
      </c>
      <c r="K65" s="149" t="s">
        <v>65</v>
      </c>
      <c r="L65" s="150" t="s">
        <v>66</v>
      </c>
      <c r="M65" s="152"/>
      <c r="N65" s="157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  <c r="BS65" s="154"/>
      <c r="BT65" s="154"/>
      <c r="BU65" s="154"/>
      <c r="BV65" s="154"/>
      <c r="BW65" s="154"/>
      <c r="BX65" s="154"/>
      <c r="BY65" s="154"/>
      <c r="BZ65" s="154"/>
      <c r="CA65" s="154"/>
      <c r="CB65" s="154"/>
      <c r="CC65" s="154"/>
      <c r="CD65" s="154"/>
      <c r="CE65" s="154"/>
      <c r="CF65" s="154"/>
      <c r="CG65" s="154"/>
      <c r="CH65" s="154"/>
      <c r="CI65" s="154"/>
      <c r="CJ65" s="154"/>
      <c r="CK65" s="154"/>
      <c r="CL65" s="154"/>
      <c r="CM65" s="154"/>
      <c r="CN65" s="154"/>
      <c r="CO65" s="154"/>
      <c r="CP65" s="154"/>
      <c r="CQ65" s="154"/>
      <c r="CR65" s="154"/>
      <c r="CS65" s="154"/>
      <c r="CT65" s="154"/>
      <c r="CU65" s="154"/>
      <c r="CV65" s="154"/>
      <c r="CW65" s="154"/>
      <c r="CX65" s="154"/>
      <c r="CY65" s="154"/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</row>
    <row r="66" s="90" customFormat="1" ht="24" customHeight="1" spans="1:123">
      <c r="A66" s="126"/>
      <c r="B66" s="134" t="s">
        <v>158</v>
      </c>
      <c r="C66" s="135" t="s">
        <v>159</v>
      </c>
      <c r="D66" s="132" t="s">
        <v>68</v>
      </c>
      <c r="E66" s="127"/>
      <c r="F66" s="113" t="s">
        <v>64</v>
      </c>
      <c r="G66" s="113" t="s">
        <v>64</v>
      </c>
      <c r="H66" s="113" t="s">
        <v>64</v>
      </c>
      <c r="I66" s="113" t="s">
        <v>64</v>
      </c>
      <c r="J66" s="113" t="s">
        <v>64</v>
      </c>
      <c r="K66" s="149" t="s">
        <v>65</v>
      </c>
      <c r="L66" s="150" t="s">
        <v>66</v>
      </c>
      <c r="M66" s="152"/>
      <c r="N66" s="157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</row>
    <row r="67" s="90" customFormat="1" ht="24" customHeight="1" spans="1:123">
      <c r="A67" s="126"/>
      <c r="B67" s="134"/>
      <c r="C67" s="135" t="s">
        <v>135</v>
      </c>
      <c r="D67" s="132" t="s">
        <v>84</v>
      </c>
      <c r="E67" s="127"/>
      <c r="F67" s="113" t="s">
        <v>64</v>
      </c>
      <c r="G67" s="113" t="s">
        <v>64</v>
      </c>
      <c r="H67" s="113" t="s">
        <v>64</v>
      </c>
      <c r="I67" s="113" t="s">
        <v>64</v>
      </c>
      <c r="J67" s="113" t="s">
        <v>64</v>
      </c>
      <c r="K67" s="149" t="s">
        <v>65</v>
      </c>
      <c r="L67" s="150" t="s">
        <v>66</v>
      </c>
      <c r="M67" s="152"/>
      <c r="N67" s="157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  <c r="BS67" s="154"/>
      <c r="BT67" s="154"/>
      <c r="BU67" s="154"/>
      <c r="BV67" s="154"/>
      <c r="BW67" s="154"/>
      <c r="BX67" s="154"/>
      <c r="BY67" s="154"/>
      <c r="BZ67" s="154"/>
      <c r="CA67" s="154"/>
      <c r="CB67" s="154"/>
      <c r="CC67" s="154"/>
      <c r="CD67" s="154"/>
      <c r="CE67" s="154"/>
      <c r="CF67" s="154"/>
      <c r="CG67" s="154"/>
      <c r="CH67" s="154"/>
      <c r="CI67" s="154"/>
      <c r="CJ67" s="154"/>
      <c r="CK67" s="154"/>
      <c r="CL67" s="154"/>
      <c r="CM67" s="154"/>
      <c r="CN67" s="154"/>
      <c r="CO67" s="154"/>
      <c r="CP67" s="154"/>
      <c r="CQ67" s="154"/>
      <c r="CR67" s="154"/>
      <c r="CS67" s="154"/>
      <c r="CT67" s="154"/>
      <c r="CU67" s="154"/>
      <c r="CV67" s="154"/>
      <c r="CW67" s="154"/>
      <c r="CX67" s="154"/>
      <c r="CY67" s="154"/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</row>
    <row r="68" s="90" customFormat="1" ht="24" customHeight="1" spans="1:123">
      <c r="A68" s="126"/>
      <c r="B68" s="134" t="s">
        <v>160</v>
      </c>
      <c r="C68" s="135" t="s">
        <v>157</v>
      </c>
      <c r="D68" s="132" t="s">
        <v>68</v>
      </c>
      <c r="E68" s="127"/>
      <c r="F68" s="113" t="s">
        <v>64</v>
      </c>
      <c r="G68" s="113" t="s">
        <v>64</v>
      </c>
      <c r="H68" s="113" t="s">
        <v>64</v>
      </c>
      <c r="I68" s="113" t="s">
        <v>64</v>
      </c>
      <c r="J68" s="113" t="s">
        <v>64</v>
      </c>
      <c r="K68" s="149" t="s">
        <v>65</v>
      </c>
      <c r="L68" s="150" t="s">
        <v>66</v>
      </c>
      <c r="M68" s="152"/>
      <c r="N68" s="157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4"/>
      <c r="CH68" s="154"/>
      <c r="CI68" s="154"/>
      <c r="CJ68" s="154"/>
      <c r="CK68" s="154"/>
      <c r="CL68" s="154"/>
      <c r="CM68" s="154"/>
      <c r="CN68" s="154"/>
      <c r="CO68" s="154"/>
      <c r="CP68" s="154"/>
      <c r="CQ68" s="154"/>
      <c r="CR68" s="154"/>
      <c r="CS68" s="154"/>
      <c r="CT68" s="154"/>
      <c r="CU68" s="154"/>
      <c r="CV68" s="154"/>
      <c r="CW68" s="154"/>
      <c r="CX68" s="154"/>
      <c r="CY68" s="154"/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</row>
    <row r="69" s="90" customFormat="1" ht="24" customHeight="1" spans="1:123">
      <c r="A69" s="126"/>
      <c r="B69" s="134"/>
      <c r="C69" s="135" t="s">
        <v>135</v>
      </c>
      <c r="D69" s="132" t="s">
        <v>84</v>
      </c>
      <c r="E69" s="127"/>
      <c r="F69" s="113" t="s">
        <v>64</v>
      </c>
      <c r="G69" s="113" t="s">
        <v>64</v>
      </c>
      <c r="H69" s="113" t="s">
        <v>64</v>
      </c>
      <c r="I69" s="113" t="s">
        <v>64</v>
      </c>
      <c r="J69" s="113" t="s">
        <v>64</v>
      </c>
      <c r="K69" s="149" t="s">
        <v>65</v>
      </c>
      <c r="L69" s="150" t="s">
        <v>66</v>
      </c>
      <c r="M69" s="152"/>
      <c r="N69" s="157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154"/>
      <c r="AP69" s="154"/>
      <c r="AQ69" s="154"/>
      <c r="AR69" s="154"/>
      <c r="AS69" s="154"/>
      <c r="AT69" s="154"/>
      <c r="AU69" s="154"/>
      <c r="AV69" s="154"/>
      <c r="AW69" s="154"/>
      <c r="AX69" s="154"/>
      <c r="AY69" s="154"/>
      <c r="AZ69" s="154"/>
      <c r="BA69" s="154"/>
      <c r="BB69" s="154"/>
      <c r="BC69" s="154"/>
      <c r="BD69" s="154"/>
      <c r="BE69" s="154"/>
      <c r="BF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154"/>
      <c r="BQ69" s="154"/>
      <c r="BR69" s="154"/>
      <c r="BS69" s="154"/>
      <c r="BT69" s="154"/>
      <c r="BU69" s="154"/>
      <c r="BV69" s="154"/>
      <c r="BW69" s="154"/>
      <c r="BX69" s="154"/>
      <c r="BY69" s="154"/>
      <c r="BZ69" s="154"/>
      <c r="CA69" s="154"/>
      <c r="CB69" s="154"/>
      <c r="CC69" s="154"/>
      <c r="CD69" s="154"/>
      <c r="CE69" s="154"/>
      <c r="CF69" s="154"/>
      <c r="CG69" s="154"/>
      <c r="CH69" s="154"/>
      <c r="CI69" s="154"/>
      <c r="CJ69" s="154"/>
      <c r="CK69" s="154"/>
      <c r="CL69" s="154"/>
      <c r="CM69" s="154"/>
      <c r="CN69" s="154"/>
      <c r="CO69" s="154"/>
      <c r="CP69" s="154"/>
      <c r="CQ69" s="154"/>
      <c r="CR69" s="154"/>
      <c r="CS69" s="154"/>
      <c r="CT69" s="154"/>
      <c r="CU69" s="154"/>
      <c r="CV69" s="154"/>
      <c r="CW69" s="154"/>
      <c r="CX69" s="154"/>
      <c r="CY69" s="154"/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</row>
    <row r="70" s="90" customFormat="1" ht="24" customHeight="1" spans="1:123">
      <c r="A70" s="126"/>
      <c r="B70" s="122" t="s">
        <v>161</v>
      </c>
      <c r="C70" s="135" t="s">
        <v>162</v>
      </c>
      <c r="D70" s="135" t="s">
        <v>68</v>
      </c>
      <c r="E70" s="127"/>
      <c r="F70" s="113" t="s">
        <v>64</v>
      </c>
      <c r="G70" s="113" t="s">
        <v>64</v>
      </c>
      <c r="H70" s="113" t="s">
        <v>64</v>
      </c>
      <c r="I70" s="113" t="s">
        <v>64</v>
      </c>
      <c r="J70" s="113" t="s">
        <v>64</v>
      </c>
      <c r="K70" s="149" t="s">
        <v>65</v>
      </c>
      <c r="L70" s="150" t="s">
        <v>66</v>
      </c>
      <c r="M70" s="152"/>
      <c r="N70" s="157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  <c r="AL70" s="154"/>
      <c r="AM70" s="154"/>
      <c r="AN70" s="154"/>
      <c r="AO70" s="154"/>
      <c r="AP70" s="154"/>
      <c r="AQ70" s="154"/>
      <c r="AR70" s="154"/>
      <c r="AS70" s="154"/>
      <c r="AT70" s="154"/>
      <c r="AU70" s="154"/>
      <c r="AV70" s="154"/>
      <c r="AW70" s="154"/>
      <c r="AX70" s="154"/>
      <c r="AY70" s="154"/>
      <c r="AZ70" s="154"/>
      <c r="BA70" s="154"/>
      <c r="BB70" s="154"/>
      <c r="BC70" s="154"/>
      <c r="BD70" s="154"/>
      <c r="BE70" s="154"/>
      <c r="BF70" s="154"/>
      <c r="BG70" s="154"/>
      <c r="BH70" s="154"/>
      <c r="BI70" s="154"/>
      <c r="BJ70" s="154"/>
      <c r="BK70" s="154"/>
      <c r="BL70" s="154"/>
      <c r="BM70" s="154"/>
      <c r="BN70" s="154"/>
      <c r="BO70" s="154"/>
      <c r="BP70" s="154"/>
      <c r="BQ70" s="154"/>
      <c r="BR70" s="154"/>
      <c r="BS70" s="154"/>
      <c r="BT70" s="154"/>
      <c r="BU70" s="154"/>
      <c r="BV70" s="154"/>
      <c r="BW70" s="154"/>
      <c r="BX70" s="154"/>
      <c r="BY70" s="154"/>
      <c r="BZ70" s="154"/>
      <c r="CA70" s="154"/>
      <c r="CB70" s="154"/>
      <c r="CC70" s="154"/>
      <c r="CD70" s="154"/>
      <c r="CE70" s="154"/>
      <c r="CF70" s="154"/>
      <c r="CG70" s="154"/>
      <c r="CH70" s="154"/>
      <c r="CI70" s="154"/>
      <c r="CJ70" s="154"/>
      <c r="CK70" s="154"/>
      <c r="CL70" s="154"/>
      <c r="CM70" s="154"/>
      <c r="CN70" s="154"/>
      <c r="CO70" s="154"/>
      <c r="CP70" s="154"/>
      <c r="CQ70" s="154"/>
      <c r="CR70" s="154"/>
      <c r="CS70" s="154"/>
      <c r="CT70" s="154"/>
      <c r="CU70" s="154"/>
      <c r="CV70" s="154"/>
      <c r="CW70" s="154"/>
      <c r="CX70" s="154"/>
      <c r="CY70" s="154"/>
      <c r="CZ70" s="154"/>
      <c r="DA70" s="154"/>
      <c r="DB70" s="154"/>
      <c r="DC70" s="154"/>
      <c r="DD70" s="154"/>
      <c r="DE70" s="154"/>
      <c r="DF70" s="154"/>
      <c r="DG70" s="154"/>
      <c r="DH70" s="154"/>
      <c r="DI70" s="154"/>
      <c r="DJ70" s="154"/>
      <c r="DK70" s="154"/>
      <c r="DL70" s="154"/>
      <c r="DM70" s="154"/>
      <c r="DN70" s="154"/>
      <c r="DO70" s="154"/>
      <c r="DP70" s="154"/>
      <c r="DQ70" s="154"/>
      <c r="DR70" s="154"/>
      <c r="DS70" s="154"/>
    </row>
    <row r="71" s="90" customFormat="1" ht="24" customHeight="1" spans="1:123">
      <c r="A71" s="126"/>
      <c r="B71" s="109" t="s">
        <v>163</v>
      </c>
      <c r="C71" s="135" t="s">
        <v>164</v>
      </c>
      <c r="D71" s="135" t="s">
        <v>68</v>
      </c>
      <c r="E71" s="127"/>
      <c r="F71" s="127"/>
      <c r="G71" s="113" t="s">
        <v>64</v>
      </c>
      <c r="H71" s="113" t="s">
        <v>64</v>
      </c>
      <c r="I71" s="113" t="s">
        <v>64</v>
      </c>
      <c r="J71" s="113" t="s">
        <v>64</v>
      </c>
      <c r="K71" s="149" t="s">
        <v>65</v>
      </c>
      <c r="L71" s="150" t="s">
        <v>66</v>
      </c>
      <c r="M71" s="152"/>
      <c r="N71" s="157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54"/>
      <c r="AM71" s="154"/>
      <c r="AN71" s="154"/>
      <c r="AO71" s="154"/>
      <c r="AP71" s="154"/>
      <c r="AQ71" s="154"/>
      <c r="AR71" s="154"/>
      <c r="AS71" s="154"/>
      <c r="AT71" s="154"/>
      <c r="AU71" s="154"/>
      <c r="AV71" s="154"/>
      <c r="AW71" s="154"/>
      <c r="AX71" s="154"/>
      <c r="AY71" s="154"/>
      <c r="AZ71" s="154"/>
      <c r="BA71" s="154"/>
      <c r="BB71" s="154"/>
      <c r="BC71" s="154"/>
      <c r="BD71" s="154"/>
      <c r="BE71" s="154"/>
      <c r="BF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  <c r="BS71" s="154"/>
      <c r="BT71" s="154"/>
      <c r="BU71" s="154"/>
      <c r="BV71" s="154"/>
      <c r="BW71" s="154"/>
      <c r="BX71" s="154"/>
      <c r="BY71" s="154"/>
      <c r="BZ71" s="154"/>
      <c r="CA71" s="154"/>
      <c r="CB71" s="154"/>
      <c r="CC71" s="154"/>
      <c r="CD71" s="154"/>
      <c r="CE71" s="154"/>
      <c r="CF71" s="154"/>
      <c r="CG71" s="154"/>
      <c r="CH71" s="154"/>
      <c r="CI71" s="154"/>
      <c r="CJ71" s="154"/>
      <c r="CK71" s="154"/>
      <c r="CL71" s="154"/>
      <c r="CM71" s="154"/>
      <c r="CN71" s="154"/>
      <c r="CO71" s="154"/>
      <c r="CP71" s="154"/>
      <c r="CQ71" s="154"/>
      <c r="CR71" s="154"/>
      <c r="CS71" s="154"/>
      <c r="CT71" s="154"/>
      <c r="CU71" s="154"/>
      <c r="CV71" s="154"/>
      <c r="CW71" s="154"/>
      <c r="CX71" s="154"/>
      <c r="CY71" s="154"/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</row>
    <row r="72" s="90" customFormat="1" ht="24" customHeight="1" spans="1:123">
      <c r="A72" s="126"/>
      <c r="B72" s="119"/>
      <c r="C72" s="135" t="s">
        <v>83</v>
      </c>
      <c r="D72" s="135" t="s">
        <v>84</v>
      </c>
      <c r="E72" s="127"/>
      <c r="F72" s="127"/>
      <c r="G72" s="127"/>
      <c r="H72" s="113" t="s">
        <v>64</v>
      </c>
      <c r="I72" s="113" t="s">
        <v>64</v>
      </c>
      <c r="J72" s="113" t="s">
        <v>64</v>
      </c>
      <c r="K72" s="149" t="s">
        <v>65</v>
      </c>
      <c r="L72" s="150" t="s">
        <v>66</v>
      </c>
      <c r="M72" s="152"/>
      <c r="N72" s="157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54"/>
      <c r="AM72" s="154"/>
      <c r="AN72" s="154"/>
      <c r="AO72" s="154"/>
      <c r="AP72" s="154"/>
      <c r="AQ72" s="154"/>
      <c r="AR72" s="154"/>
      <c r="AS72" s="154"/>
      <c r="AT72" s="154"/>
      <c r="AU72" s="154"/>
      <c r="AV72" s="154"/>
      <c r="AW72" s="154"/>
      <c r="AX72" s="154"/>
      <c r="AY72" s="154"/>
      <c r="AZ72" s="154"/>
      <c r="BA72" s="154"/>
      <c r="BB72" s="154"/>
      <c r="BC72" s="154"/>
      <c r="BD72" s="154"/>
      <c r="BE72" s="154"/>
      <c r="BF72" s="154"/>
      <c r="BG72" s="154"/>
      <c r="BH72" s="154"/>
      <c r="BI72" s="154"/>
      <c r="BJ72" s="154"/>
      <c r="BK72" s="154"/>
      <c r="BL72" s="154"/>
      <c r="BM72" s="154"/>
      <c r="BN72" s="154"/>
      <c r="BO72" s="154"/>
      <c r="BP72" s="154"/>
      <c r="BQ72" s="154"/>
      <c r="BR72" s="154"/>
      <c r="BS72" s="154"/>
      <c r="BT72" s="154"/>
      <c r="BU72" s="154"/>
      <c r="BV72" s="154"/>
      <c r="BW72" s="154"/>
      <c r="BX72" s="154"/>
      <c r="BY72" s="154"/>
      <c r="BZ72" s="154"/>
      <c r="CA72" s="154"/>
      <c r="CB72" s="154"/>
      <c r="CC72" s="154"/>
      <c r="CD72" s="154"/>
      <c r="CE72" s="154"/>
      <c r="CF72" s="154"/>
      <c r="CG72" s="154"/>
      <c r="CH72" s="154"/>
      <c r="CI72" s="154"/>
      <c r="CJ72" s="154"/>
      <c r="CK72" s="154"/>
      <c r="CL72" s="154"/>
      <c r="CM72" s="154"/>
      <c r="CN72" s="154"/>
      <c r="CO72" s="154"/>
      <c r="CP72" s="154"/>
      <c r="CQ72" s="154"/>
      <c r="CR72" s="154"/>
      <c r="CS72" s="154"/>
      <c r="CT72" s="154"/>
      <c r="CU72" s="154"/>
      <c r="CV72" s="154"/>
      <c r="CW72" s="154"/>
      <c r="CX72" s="154"/>
      <c r="CY72" s="154"/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</row>
    <row r="73" s="90" customFormat="1" ht="24" customHeight="1" spans="1:123">
      <c r="A73" s="126"/>
      <c r="B73" s="109" t="s">
        <v>165</v>
      </c>
      <c r="C73" s="135" t="s">
        <v>166</v>
      </c>
      <c r="D73" s="135" t="s">
        <v>68</v>
      </c>
      <c r="E73" s="127"/>
      <c r="F73" s="113" t="s">
        <v>64</v>
      </c>
      <c r="G73" s="113" t="s">
        <v>64</v>
      </c>
      <c r="H73" s="113" t="s">
        <v>64</v>
      </c>
      <c r="I73" s="113" t="s">
        <v>64</v>
      </c>
      <c r="J73" s="113" t="s">
        <v>64</v>
      </c>
      <c r="K73" s="149" t="s">
        <v>65</v>
      </c>
      <c r="L73" s="150" t="s">
        <v>66</v>
      </c>
      <c r="M73" s="152"/>
      <c r="N73" s="157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54"/>
      <c r="AM73" s="154"/>
      <c r="AN73" s="154"/>
      <c r="AO73" s="154"/>
      <c r="AP73" s="154"/>
      <c r="AQ73" s="154"/>
      <c r="AR73" s="154"/>
      <c r="AS73" s="154"/>
      <c r="AT73" s="154"/>
      <c r="AU73" s="154"/>
      <c r="AV73" s="154"/>
      <c r="AW73" s="154"/>
      <c r="AX73" s="154"/>
      <c r="AY73" s="154"/>
      <c r="AZ73" s="154"/>
      <c r="BA73" s="154"/>
      <c r="BB73" s="154"/>
      <c r="BC73" s="154"/>
      <c r="BD73" s="154"/>
      <c r="BE73" s="154"/>
      <c r="BF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  <c r="BS73" s="154"/>
      <c r="BT73" s="154"/>
      <c r="BU73" s="154"/>
      <c r="BV73" s="154"/>
      <c r="BW73" s="154"/>
      <c r="BX73" s="154"/>
      <c r="BY73" s="154"/>
      <c r="BZ73" s="154"/>
      <c r="CA73" s="154"/>
      <c r="CB73" s="154"/>
      <c r="CC73" s="154"/>
      <c r="CD73" s="154"/>
      <c r="CE73" s="154"/>
      <c r="CF73" s="154"/>
      <c r="CG73" s="154"/>
      <c r="CH73" s="154"/>
      <c r="CI73" s="154"/>
      <c r="CJ73" s="154"/>
      <c r="CK73" s="154"/>
      <c r="CL73" s="154"/>
      <c r="CM73" s="154"/>
      <c r="CN73" s="154"/>
      <c r="CO73" s="154"/>
      <c r="CP73" s="154"/>
      <c r="CQ73" s="154"/>
      <c r="CR73" s="154"/>
      <c r="CS73" s="154"/>
      <c r="CT73" s="154"/>
      <c r="CU73" s="154"/>
      <c r="CV73" s="154"/>
      <c r="CW73" s="154"/>
      <c r="CX73" s="154"/>
      <c r="CY73" s="154"/>
      <c r="CZ73" s="154"/>
      <c r="DA73" s="154"/>
      <c r="DB73" s="154"/>
      <c r="DC73" s="154"/>
      <c r="DD73" s="154"/>
      <c r="DE73" s="154"/>
      <c r="DF73" s="154"/>
      <c r="DG73" s="154"/>
      <c r="DH73" s="154"/>
      <c r="DI73" s="154"/>
      <c r="DJ73" s="154"/>
      <c r="DK73" s="154"/>
      <c r="DL73" s="154"/>
      <c r="DM73" s="154"/>
      <c r="DN73" s="154"/>
      <c r="DO73" s="154"/>
      <c r="DP73" s="154"/>
      <c r="DQ73" s="154"/>
      <c r="DR73" s="154"/>
      <c r="DS73" s="154"/>
    </row>
    <row r="74" s="90" customFormat="1" ht="24" customHeight="1" spans="1:123">
      <c r="A74" s="126"/>
      <c r="B74" s="119"/>
      <c r="C74" s="135" t="s">
        <v>83</v>
      </c>
      <c r="D74" s="135" t="s">
        <v>84</v>
      </c>
      <c r="E74" s="127"/>
      <c r="F74" s="113" t="s">
        <v>64</v>
      </c>
      <c r="G74" s="113" t="s">
        <v>64</v>
      </c>
      <c r="H74" s="113" t="s">
        <v>64</v>
      </c>
      <c r="I74" s="113" t="s">
        <v>64</v>
      </c>
      <c r="J74" s="113" t="s">
        <v>64</v>
      </c>
      <c r="K74" s="149" t="s">
        <v>65</v>
      </c>
      <c r="L74" s="150" t="s">
        <v>66</v>
      </c>
      <c r="M74" s="152"/>
      <c r="N74" s="157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4"/>
      <c r="BX74" s="154"/>
      <c r="BY74" s="154"/>
      <c r="BZ74" s="154"/>
      <c r="CA74" s="154"/>
      <c r="CB74" s="154"/>
      <c r="CC74" s="154"/>
      <c r="CD74" s="154"/>
      <c r="CE74" s="154"/>
      <c r="CF74" s="154"/>
      <c r="CG74" s="154"/>
      <c r="CH74" s="154"/>
      <c r="CI74" s="154"/>
      <c r="CJ74" s="154"/>
      <c r="CK74" s="154"/>
      <c r="CL74" s="154"/>
      <c r="CM74" s="154"/>
      <c r="CN74" s="154"/>
      <c r="CO74" s="154"/>
      <c r="CP74" s="154"/>
      <c r="CQ74" s="154"/>
      <c r="CR74" s="154"/>
      <c r="CS74" s="154"/>
      <c r="CT74" s="154"/>
      <c r="CU74" s="154"/>
      <c r="CV74" s="154"/>
      <c r="CW74" s="154"/>
      <c r="CX74" s="154"/>
      <c r="CY74" s="154"/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</row>
    <row r="75" s="90" customFormat="1" ht="24" customHeight="1" spans="1:123">
      <c r="A75" s="123" t="s">
        <v>167</v>
      </c>
      <c r="B75" s="160" t="s">
        <v>168</v>
      </c>
      <c r="C75" s="135" t="s">
        <v>169</v>
      </c>
      <c r="D75" s="135" t="s">
        <v>169</v>
      </c>
      <c r="E75" s="127"/>
      <c r="F75" s="127"/>
      <c r="G75" s="127"/>
      <c r="H75" s="113" t="s">
        <v>64</v>
      </c>
      <c r="I75" s="113" t="s">
        <v>64</v>
      </c>
      <c r="J75" s="113" t="s">
        <v>64</v>
      </c>
      <c r="K75" s="149" t="s">
        <v>65</v>
      </c>
      <c r="L75" s="150" t="s">
        <v>66</v>
      </c>
      <c r="M75" s="152"/>
      <c r="N75" s="157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54"/>
      <c r="AM75" s="154"/>
      <c r="AN75" s="154"/>
      <c r="AO75" s="154"/>
      <c r="AP75" s="154"/>
      <c r="AQ75" s="154"/>
      <c r="AR75" s="154"/>
      <c r="AS75" s="154"/>
      <c r="AT75" s="154"/>
      <c r="AU75" s="154"/>
      <c r="AV75" s="154"/>
      <c r="AW75" s="154"/>
      <c r="AX75" s="154"/>
      <c r="AY75" s="154"/>
      <c r="AZ75" s="154"/>
      <c r="BA75" s="154"/>
      <c r="BB75" s="154"/>
      <c r="BC75" s="154"/>
      <c r="BD75" s="154"/>
      <c r="BE75" s="154"/>
      <c r="BF75" s="154"/>
      <c r="BG75" s="154"/>
      <c r="BH75" s="154"/>
      <c r="BI75" s="154"/>
      <c r="BJ75" s="154"/>
      <c r="BK75" s="154"/>
      <c r="BL75" s="154"/>
      <c r="BM75" s="154"/>
      <c r="BN75" s="154"/>
      <c r="BO75" s="154"/>
      <c r="BP75" s="154"/>
      <c r="BQ75" s="154"/>
      <c r="BR75" s="154"/>
      <c r="BS75" s="154"/>
      <c r="BT75" s="154"/>
      <c r="BU75" s="154"/>
      <c r="BV75" s="154"/>
      <c r="BW75" s="154"/>
      <c r="BX75" s="154"/>
      <c r="BY75" s="154"/>
      <c r="BZ75" s="154"/>
      <c r="CA75" s="154"/>
      <c r="CB75" s="154"/>
      <c r="CC75" s="154"/>
      <c r="CD75" s="154"/>
      <c r="CE75" s="154"/>
      <c r="CF75" s="154"/>
      <c r="CG75" s="154"/>
      <c r="CH75" s="154"/>
      <c r="CI75" s="154"/>
      <c r="CJ75" s="154"/>
      <c r="CK75" s="154"/>
      <c r="CL75" s="154"/>
      <c r="CM75" s="154"/>
      <c r="CN75" s="154"/>
      <c r="CO75" s="154"/>
      <c r="CP75" s="154"/>
      <c r="CQ75" s="154"/>
      <c r="CR75" s="154"/>
      <c r="CS75" s="154"/>
      <c r="CT75" s="154"/>
      <c r="CU75" s="154"/>
      <c r="CV75" s="154"/>
      <c r="CW75" s="154"/>
      <c r="CX75" s="154"/>
      <c r="CY75" s="154"/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</row>
    <row r="76" s="90" customFormat="1" ht="24" customHeight="1" spans="1:123">
      <c r="A76" s="123"/>
      <c r="B76" s="160" t="s">
        <v>170</v>
      </c>
      <c r="C76" s="135" t="s">
        <v>171</v>
      </c>
      <c r="D76" s="135" t="s">
        <v>171</v>
      </c>
      <c r="E76" s="127"/>
      <c r="F76" s="127"/>
      <c r="G76" s="127"/>
      <c r="H76" s="113"/>
      <c r="I76" s="113" t="s">
        <v>64</v>
      </c>
      <c r="J76" s="113" t="s">
        <v>64</v>
      </c>
      <c r="K76" s="149" t="s">
        <v>65</v>
      </c>
      <c r="L76" s="150" t="s">
        <v>66</v>
      </c>
      <c r="M76" s="152"/>
      <c r="N76" s="157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4"/>
      <c r="AR76" s="154"/>
      <c r="AS76" s="154"/>
      <c r="AT76" s="154"/>
      <c r="AU76" s="154"/>
      <c r="AV76" s="154"/>
      <c r="AW76" s="154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  <c r="BS76" s="154"/>
      <c r="BT76" s="154"/>
      <c r="BU76" s="154"/>
      <c r="BV76" s="154"/>
      <c r="BW76" s="154"/>
      <c r="BX76" s="154"/>
      <c r="BY76" s="154"/>
      <c r="BZ76" s="154"/>
      <c r="CA76" s="154"/>
      <c r="CB76" s="154"/>
      <c r="CC76" s="154"/>
      <c r="CD76" s="154"/>
      <c r="CE76" s="154"/>
      <c r="CF76" s="154"/>
      <c r="CG76" s="154"/>
      <c r="CH76" s="154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</row>
    <row r="77" s="90" customFormat="1" ht="24" customHeight="1" spans="1:123">
      <c r="A77" s="123"/>
      <c r="B77" s="160" t="s">
        <v>172</v>
      </c>
      <c r="C77" s="135" t="s">
        <v>171</v>
      </c>
      <c r="D77" s="135" t="s">
        <v>171</v>
      </c>
      <c r="E77" s="127"/>
      <c r="F77" s="127"/>
      <c r="G77" s="127"/>
      <c r="H77" s="113"/>
      <c r="I77" s="113"/>
      <c r="J77" s="113" t="s">
        <v>64</v>
      </c>
      <c r="K77" s="149" t="s">
        <v>65</v>
      </c>
      <c r="L77" s="150" t="s">
        <v>66</v>
      </c>
      <c r="M77" s="152"/>
      <c r="N77" s="157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  <c r="AL77" s="154"/>
      <c r="AM77" s="154"/>
      <c r="AN77" s="154"/>
      <c r="AO77" s="154"/>
      <c r="AP77" s="154"/>
      <c r="AQ77" s="154"/>
      <c r="AR77" s="154"/>
      <c r="AS77" s="154"/>
      <c r="AT77" s="154"/>
      <c r="AU77" s="154"/>
      <c r="AV77" s="154"/>
      <c r="AW77" s="154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  <c r="BR77" s="154"/>
      <c r="BS77" s="154"/>
      <c r="BT77" s="154"/>
      <c r="BU77" s="154"/>
      <c r="BV77" s="154"/>
      <c r="BW77" s="154"/>
      <c r="BX77" s="154"/>
      <c r="BY77" s="154"/>
      <c r="BZ77" s="154"/>
      <c r="CA77" s="154"/>
      <c r="CB77" s="154"/>
      <c r="CC77" s="154"/>
      <c r="CD77" s="154"/>
      <c r="CE77" s="154"/>
      <c r="CF77" s="154"/>
      <c r="CG77" s="154"/>
      <c r="CH77" s="154"/>
      <c r="CI77" s="154"/>
      <c r="CJ77" s="154"/>
      <c r="CK77" s="154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</row>
    <row r="78" s="90" customFormat="1" ht="24" customHeight="1" spans="1:123">
      <c r="A78" s="123"/>
      <c r="B78" s="160" t="s">
        <v>86</v>
      </c>
      <c r="C78" s="135" t="s">
        <v>169</v>
      </c>
      <c r="D78" s="135" t="s">
        <v>169</v>
      </c>
      <c r="E78" s="127"/>
      <c r="F78" s="127"/>
      <c r="G78" s="127"/>
      <c r="H78" s="113" t="s">
        <v>64</v>
      </c>
      <c r="I78" s="113" t="s">
        <v>64</v>
      </c>
      <c r="J78" s="113" t="s">
        <v>64</v>
      </c>
      <c r="K78" s="149" t="s">
        <v>65</v>
      </c>
      <c r="L78" s="150" t="s">
        <v>66</v>
      </c>
      <c r="M78" s="152"/>
      <c r="N78" s="157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  <c r="BS78" s="154"/>
      <c r="BT78" s="154"/>
      <c r="BU78" s="154"/>
      <c r="BV78" s="154"/>
      <c r="BW78" s="154"/>
      <c r="BX78" s="154"/>
      <c r="BY78" s="154"/>
      <c r="BZ78" s="154"/>
      <c r="CA78" s="154"/>
      <c r="CB78" s="154"/>
      <c r="CC78" s="154"/>
      <c r="CD78" s="154"/>
      <c r="CE78" s="154"/>
      <c r="CF78" s="154"/>
      <c r="CG78" s="154"/>
      <c r="CH78" s="154"/>
      <c r="CI78" s="154"/>
      <c r="CJ78" s="154"/>
      <c r="CK78" s="154"/>
      <c r="CL78" s="154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</row>
    <row r="79" s="90" customFormat="1" ht="24" customHeight="1" spans="1:123">
      <c r="A79" s="123"/>
      <c r="B79" s="160" t="s">
        <v>173</v>
      </c>
      <c r="C79" s="135" t="s">
        <v>169</v>
      </c>
      <c r="D79" s="135" t="s">
        <v>169</v>
      </c>
      <c r="E79" s="127"/>
      <c r="F79" s="127"/>
      <c r="G79" s="127"/>
      <c r="H79" s="113" t="s">
        <v>64</v>
      </c>
      <c r="I79" s="113" t="s">
        <v>64</v>
      </c>
      <c r="J79" s="113" t="s">
        <v>64</v>
      </c>
      <c r="K79" s="149" t="s">
        <v>65</v>
      </c>
      <c r="L79" s="150" t="s">
        <v>66</v>
      </c>
      <c r="M79" s="152"/>
      <c r="N79" s="157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  <c r="BQ79" s="154"/>
      <c r="BR79" s="154"/>
      <c r="BS79" s="154"/>
      <c r="BT79" s="154"/>
      <c r="BU79" s="154"/>
      <c r="BV79" s="154"/>
      <c r="BW79" s="154"/>
      <c r="BX79" s="154"/>
      <c r="BY79" s="154"/>
      <c r="BZ79" s="154"/>
      <c r="CA79" s="154"/>
      <c r="CB79" s="154"/>
      <c r="CC79" s="154"/>
      <c r="CD79" s="154"/>
      <c r="CE79" s="154"/>
      <c r="CF79" s="154"/>
      <c r="CG79" s="154"/>
      <c r="CH79" s="154"/>
      <c r="CI79" s="154"/>
      <c r="CJ79" s="154"/>
      <c r="CK79" s="154"/>
      <c r="CL79" s="154"/>
      <c r="CM79" s="154"/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</row>
    <row r="80" s="90" customFormat="1" ht="24" customHeight="1" spans="1:123">
      <c r="A80" s="123" t="s">
        <v>174</v>
      </c>
      <c r="B80" s="134" t="s">
        <v>175</v>
      </c>
      <c r="C80" s="161" t="s">
        <v>176</v>
      </c>
      <c r="D80" s="132" t="s">
        <v>68</v>
      </c>
      <c r="E80" s="127"/>
      <c r="F80" s="127"/>
      <c r="G80" s="127"/>
      <c r="H80" s="113" t="s">
        <v>64</v>
      </c>
      <c r="I80" s="113" t="s">
        <v>64</v>
      </c>
      <c r="J80" s="113" t="s">
        <v>64</v>
      </c>
      <c r="K80" s="149" t="s">
        <v>65</v>
      </c>
      <c r="L80" s="150" t="s">
        <v>177</v>
      </c>
      <c r="M80" s="152"/>
      <c r="N80" s="157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4"/>
      <c r="BR80" s="154"/>
      <c r="BS80" s="154"/>
      <c r="BT80" s="154"/>
      <c r="BU80" s="154"/>
      <c r="BV80" s="154"/>
      <c r="BW80" s="154"/>
      <c r="BX80" s="154"/>
      <c r="BY80" s="154"/>
      <c r="BZ80" s="154"/>
      <c r="CA80" s="154"/>
      <c r="CB80" s="154"/>
      <c r="CC80" s="154"/>
      <c r="CD80" s="154"/>
      <c r="CE80" s="154"/>
      <c r="CF80" s="154"/>
      <c r="CG80" s="154"/>
      <c r="CH80" s="154"/>
      <c r="CI80" s="154"/>
      <c r="CJ80" s="154"/>
      <c r="CK80" s="154"/>
      <c r="CL80" s="154"/>
      <c r="CM80" s="154"/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</row>
    <row r="81" s="90" customFormat="1" ht="24" customHeight="1" spans="1:123">
      <c r="A81" s="123"/>
      <c r="B81" s="134"/>
      <c r="C81" s="161" t="s">
        <v>178</v>
      </c>
      <c r="D81" s="132" t="s">
        <v>68</v>
      </c>
      <c r="E81" s="127"/>
      <c r="F81" s="127"/>
      <c r="G81" s="127"/>
      <c r="H81" s="113" t="s">
        <v>64</v>
      </c>
      <c r="I81" s="113" t="s">
        <v>64</v>
      </c>
      <c r="J81" s="113" t="s">
        <v>64</v>
      </c>
      <c r="K81" s="149" t="s">
        <v>65</v>
      </c>
      <c r="L81" s="150" t="s">
        <v>177</v>
      </c>
      <c r="M81" s="152"/>
      <c r="N81" s="157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  <c r="BS81" s="154"/>
      <c r="BT81" s="154"/>
      <c r="BU81" s="154"/>
      <c r="BV81" s="154"/>
      <c r="BW81" s="154"/>
      <c r="BX81" s="154"/>
      <c r="BY81" s="154"/>
      <c r="BZ81" s="154"/>
      <c r="CA81" s="154"/>
      <c r="CB81" s="154"/>
      <c r="CC81" s="154"/>
      <c r="CD81" s="154"/>
      <c r="CE81" s="154"/>
      <c r="CF81" s="154"/>
      <c r="CG81" s="154"/>
      <c r="CH81" s="154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</row>
    <row r="82" customFormat="1" ht="24" customHeight="1" spans="1:131">
      <c r="A82" s="123"/>
      <c r="B82" s="162"/>
      <c r="C82" s="163" t="s">
        <v>179</v>
      </c>
      <c r="D82" s="132" t="s">
        <v>68</v>
      </c>
      <c r="E82" s="28"/>
      <c r="F82" s="28"/>
      <c r="G82" s="28"/>
      <c r="H82" s="113" t="s">
        <v>64</v>
      </c>
      <c r="I82" s="113" t="s">
        <v>64</v>
      </c>
      <c r="J82" s="113" t="s">
        <v>64</v>
      </c>
      <c r="K82" s="149" t="s">
        <v>65</v>
      </c>
      <c r="L82" s="150" t="s">
        <v>177</v>
      </c>
      <c r="M82" s="166"/>
      <c r="N82" s="73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7"/>
      <c r="BQ82" s="167"/>
      <c r="BR82" s="167"/>
      <c r="BS82" s="167"/>
      <c r="BT82" s="167"/>
      <c r="BU82" s="167"/>
      <c r="BV82" s="167"/>
      <c r="BW82" s="167"/>
      <c r="BX82" s="167"/>
      <c r="BY82" s="167"/>
      <c r="BZ82" s="167"/>
      <c r="CA82" s="167"/>
      <c r="CB82" s="167"/>
      <c r="CC82" s="167"/>
      <c r="CD82" s="167"/>
      <c r="CE82" s="167"/>
      <c r="CF82" s="167"/>
      <c r="CG82" s="167"/>
      <c r="CH82" s="167"/>
      <c r="CI82" s="167"/>
      <c r="CJ82" s="167"/>
      <c r="CK82" s="167"/>
      <c r="CL82" s="167"/>
      <c r="CM82" s="167"/>
      <c r="CN82" s="167"/>
      <c r="CO82" s="167"/>
      <c r="CP82" s="167"/>
      <c r="CQ82" s="167"/>
      <c r="CR82" s="167"/>
      <c r="CS82" s="167"/>
      <c r="CT82" s="167"/>
      <c r="CU82" s="167"/>
      <c r="CV82" s="167"/>
      <c r="CW82" s="167"/>
      <c r="CX82" s="167"/>
      <c r="CY82" s="167"/>
      <c r="CZ82" s="167"/>
      <c r="DA82" s="167"/>
      <c r="DB82" s="167"/>
      <c r="DC82" s="167"/>
      <c r="DD82" s="167"/>
      <c r="DE82" s="167"/>
      <c r="DF82" s="167"/>
      <c r="DG82" s="167"/>
      <c r="DH82" s="167"/>
      <c r="DI82" s="167"/>
      <c r="DJ82" s="167"/>
      <c r="DK82" s="167"/>
      <c r="DL82" s="167"/>
      <c r="DM82" s="167"/>
      <c r="DN82" s="167"/>
      <c r="DO82" s="167"/>
      <c r="DP82" s="167"/>
      <c r="DQ82" s="167"/>
      <c r="DR82" s="167"/>
      <c r="DS82" s="167"/>
      <c r="DT82" s="168"/>
      <c r="DU82" s="168"/>
      <c r="DV82" s="168"/>
      <c r="DW82" s="168"/>
      <c r="DX82" s="168"/>
      <c r="DY82" s="168"/>
      <c r="DZ82" s="168"/>
      <c r="EA82" s="168"/>
    </row>
    <row r="83" customFormat="1" ht="24" customHeight="1" spans="1:131">
      <c r="A83" s="123"/>
      <c r="B83" s="164" t="s">
        <v>180</v>
      </c>
      <c r="C83" s="163" t="s">
        <v>180</v>
      </c>
      <c r="D83" s="132" t="s">
        <v>68</v>
      </c>
      <c r="E83" s="28"/>
      <c r="F83" s="28"/>
      <c r="G83" s="28"/>
      <c r="H83" s="28"/>
      <c r="I83" s="72"/>
      <c r="J83" s="72"/>
      <c r="K83" s="72" t="s">
        <v>65</v>
      </c>
      <c r="L83" s="150" t="s">
        <v>177</v>
      </c>
      <c r="M83" s="166"/>
      <c r="N83" s="73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7"/>
      <c r="BQ83" s="167"/>
      <c r="BR83" s="167"/>
      <c r="BS83" s="167"/>
      <c r="BT83" s="167"/>
      <c r="BU83" s="167"/>
      <c r="BV83" s="167"/>
      <c r="BW83" s="167"/>
      <c r="BX83" s="167"/>
      <c r="BY83" s="167"/>
      <c r="BZ83" s="167"/>
      <c r="CA83" s="167"/>
      <c r="CB83" s="167"/>
      <c r="CC83" s="167"/>
      <c r="CD83" s="167"/>
      <c r="CE83" s="167"/>
      <c r="CF83" s="167"/>
      <c r="CG83" s="167"/>
      <c r="CH83" s="167"/>
      <c r="CI83" s="167"/>
      <c r="CJ83" s="167"/>
      <c r="CK83" s="167"/>
      <c r="CL83" s="167"/>
      <c r="CM83" s="167"/>
      <c r="CN83" s="167"/>
      <c r="CO83" s="167"/>
      <c r="CP83" s="167"/>
      <c r="CQ83" s="167"/>
      <c r="CR83" s="167"/>
      <c r="CS83" s="167"/>
      <c r="CT83" s="167"/>
      <c r="CU83" s="167"/>
      <c r="CV83" s="167"/>
      <c r="CW83" s="167"/>
      <c r="CX83" s="167"/>
      <c r="CY83" s="167"/>
      <c r="CZ83" s="167"/>
      <c r="DA83" s="167"/>
      <c r="DB83" s="167"/>
      <c r="DC83" s="167"/>
      <c r="DD83" s="167"/>
      <c r="DE83" s="167"/>
      <c r="DF83" s="167"/>
      <c r="DG83" s="167"/>
      <c r="DH83" s="167"/>
      <c r="DI83" s="167"/>
      <c r="DJ83" s="167"/>
      <c r="DK83" s="167"/>
      <c r="DL83" s="167"/>
      <c r="DM83" s="167"/>
      <c r="DN83" s="167"/>
      <c r="DO83" s="167"/>
      <c r="DP83" s="167"/>
      <c r="DQ83" s="167"/>
      <c r="DR83" s="167"/>
      <c r="DS83" s="167"/>
      <c r="DT83" s="168"/>
      <c r="DU83" s="168"/>
      <c r="DV83" s="168"/>
      <c r="DW83" s="168"/>
      <c r="DX83" s="168"/>
      <c r="DY83" s="168"/>
      <c r="DZ83" s="168"/>
      <c r="EA83" s="168"/>
    </row>
    <row r="84" customFormat="1" ht="24" customHeight="1" spans="1:131">
      <c r="A84" s="123" t="s">
        <v>37</v>
      </c>
      <c r="B84" s="164" t="s">
        <v>138</v>
      </c>
      <c r="C84" s="163" t="s">
        <v>139</v>
      </c>
      <c r="D84" s="132"/>
      <c r="E84" s="28"/>
      <c r="F84" s="28"/>
      <c r="G84" s="113" t="s">
        <v>64</v>
      </c>
      <c r="H84" s="113" t="s">
        <v>64</v>
      </c>
      <c r="I84" s="113" t="s">
        <v>64</v>
      </c>
      <c r="J84" s="113" t="s">
        <v>64</v>
      </c>
      <c r="K84" s="149" t="s">
        <v>65</v>
      </c>
      <c r="L84" s="166" t="s">
        <v>181</v>
      </c>
      <c r="M84" s="166"/>
      <c r="N84" s="73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7"/>
      <c r="BQ84" s="167"/>
      <c r="BR84" s="167"/>
      <c r="BS84" s="167"/>
      <c r="BT84" s="167"/>
      <c r="BU84" s="167"/>
      <c r="BV84" s="167"/>
      <c r="BW84" s="167"/>
      <c r="BX84" s="167"/>
      <c r="BY84" s="167"/>
      <c r="BZ84" s="167"/>
      <c r="CA84" s="167"/>
      <c r="CB84" s="167"/>
      <c r="CC84" s="167"/>
      <c r="CD84" s="167"/>
      <c r="CE84" s="167"/>
      <c r="CF84" s="167"/>
      <c r="CG84" s="167"/>
      <c r="CH84" s="167"/>
      <c r="CI84" s="167"/>
      <c r="CJ84" s="167"/>
      <c r="CK84" s="167"/>
      <c r="CL84" s="167"/>
      <c r="CM84" s="167"/>
      <c r="CN84" s="167"/>
      <c r="CO84" s="167"/>
      <c r="CP84" s="167"/>
      <c r="CQ84" s="167"/>
      <c r="CR84" s="167"/>
      <c r="CS84" s="167"/>
      <c r="CT84" s="167"/>
      <c r="CU84" s="167"/>
      <c r="CV84" s="167"/>
      <c r="CW84" s="167"/>
      <c r="CX84" s="167"/>
      <c r="CY84" s="167"/>
      <c r="CZ84" s="167"/>
      <c r="DA84" s="167"/>
      <c r="DB84" s="167"/>
      <c r="DC84" s="167"/>
      <c r="DD84" s="167"/>
      <c r="DE84" s="167"/>
      <c r="DF84" s="167"/>
      <c r="DG84" s="167"/>
      <c r="DH84" s="167"/>
      <c r="DI84" s="167"/>
      <c r="DJ84" s="167"/>
      <c r="DK84" s="167"/>
      <c r="DL84" s="167"/>
      <c r="DM84" s="167"/>
      <c r="DN84" s="167"/>
      <c r="DO84" s="167"/>
      <c r="DP84" s="167"/>
      <c r="DQ84" s="167"/>
      <c r="DR84" s="167"/>
      <c r="DS84" s="167"/>
      <c r="DT84" s="168"/>
      <c r="DU84" s="168"/>
      <c r="DV84" s="168"/>
      <c r="DW84" s="168"/>
      <c r="DX84" s="168"/>
      <c r="DY84" s="168"/>
      <c r="DZ84" s="168"/>
      <c r="EA84" s="168"/>
    </row>
    <row r="85" customFormat="1" ht="24" customHeight="1" spans="1:131">
      <c r="A85" s="123"/>
      <c r="B85" s="164"/>
      <c r="C85" s="163" t="s">
        <v>83</v>
      </c>
      <c r="D85" s="132"/>
      <c r="E85" s="28"/>
      <c r="F85" s="28"/>
      <c r="G85" s="113" t="s">
        <v>64</v>
      </c>
      <c r="H85" s="113" t="s">
        <v>64</v>
      </c>
      <c r="I85" s="113" t="s">
        <v>64</v>
      </c>
      <c r="J85" s="113" t="s">
        <v>64</v>
      </c>
      <c r="K85" s="149" t="s">
        <v>65</v>
      </c>
      <c r="L85" s="166" t="s">
        <v>181</v>
      </c>
      <c r="M85" s="166"/>
      <c r="N85" s="73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7"/>
      <c r="BQ85" s="167"/>
      <c r="BR85" s="167"/>
      <c r="BS85" s="167"/>
      <c r="BT85" s="167"/>
      <c r="BU85" s="167"/>
      <c r="BV85" s="167"/>
      <c r="BW85" s="167"/>
      <c r="BX85" s="167"/>
      <c r="BY85" s="167"/>
      <c r="BZ85" s="167"/>
      <c r="CA85" s="167"/>
      <c r="CB85" s="167"/>
      <c r="CC85" s="167"/>
      <c r="CD85" s="167"/>
      <c r="CE85" s="167"/>
      <c r="CF85" s="167"/>
      <c r="CG85" s="167"/>
      <c r="CH85" s="167"/>
      <c r="CI85" s="167"/>
      <c r="CJ85" s="167"/>
      <c r="CK85" s="167"/>
      <c r="CL85" s="167"/>
      <c r="CM85" s="167"/>
      <c r="CN85" s="167"/>
      <c r="CO85" s="167"/>
      <c r="CP85" s="167"/>
      <c r="CQ85" s="167"/>
      <c r="CR85" s="167"/>
      <c r="CS85" s="167"/>
      <c r="CT85" s="167"/>
      <c r="CU85" s="167"/>
      <c r="CV85" s="167"/>
      <c r="CW85" s="167"/>
      <c r="CX85" s="167"/>
      <c r="CY85" s="167"/>
      <c r="CZ85" s="167"/>
      <c r="DA85" s="167"/>
      <c r="DB85" s="167"/>
      <c r="DC85" s="167"/>
      <c r="DD85" s="167"/>
      <c r="DE85" s="167"/>
      <c r="DF85" s="167"/>
      <c r="DG85" s="167"/>
      <c r="DH85" s="167"/>
      <c r="DI85" s="167"/>
      <c r="DJ85" s="167"/>
      <c r="DK85" s="167"/>
      <c r="DL85" s="167"/>
      <c r="DM85" s="167"/>
      <c r="DN85" s="167"/>
      <c r="DO85" s="167"/>
      <c r="DP85" s="167"/>
      <c r="DQ85" s="167"/>
      <c r="DR85" s="167"/>
      <c r="DS85" s="167"/>
      <c r="DT85" s="168"/>
      <c r="DU85" s="168"/>
      <c r="DV85" s="168"/>
      <c r="DW85" s="168"/>
      <c r="DX85" s="168"/>
      <c r="DY85" s="168"/>
      <c r="DZ85" s="168"/>
      <c r="EA85" s="168"/>
    </row>
    <row r="86" customFormat="1" ht="24" customHeight="1" spans="1:131">
      <c r="A86" s="123"/>
      <c r="B86" s="164" t="s">
        <v>117</v>
      </c>
      <c r="C86" s="163" t="s">
        <v>182</v>
      </c>
      <c r="D86" s="132"/>
      <c r="E86" s="28"/>
      <c r="F86" s="28"/>
      <c r="G86" s="113" t="s">
        <v>64</v>
      </c>
      <c r="H86" s="113" t="s">
        <v>64</v>
      </c>
      <c r="I86" s="113" t="s">
        <v>64</v>
      </c>
      <c r="J86" s="113" t="s">
        <v>64</v>
      </c>
      <c r="K86" s="149" t="s">
        <v>65</v>
      </c>
      <c r="L86" s="166" t="s">
        <v>181</v>
      </c>
      <c r="M86" s="166"/>
      <c r="N86" s="73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7"/>
      <c r="BQ86" s="167"/>
      <c r="BR86" s="167"/>
      <c r="BS86" s="167"/>
      <c r="BT86" s="167"/>
      <c r="BU86" s="167"/>
      <c r="BV86" s="167"/>
      <c r="BW86" s="167"/>
      <c r="BX86" s="167"/>
      <c r="BY86" s="167"/>
      <c r="BZ86" s="167"/>
      <c r="CA86" s="167"/>
      <c r="CB86" s="167"/>
      <c r="CC86" s="167"/>
      <c r="CD86" s="167"/>
      <c r="CE86" s="167"/>
      <c r="CF86" s="167"/>
      <c r="CG86" s="167"/>
      <c r="CH86" s="167"/>
      <c r="CI86" s="167"/>
      <c r="CJ86" s="167"/>
      <c r="CK86" s="167"/>
      <c r="CL86" s="167"/>
      <c r="CM86" s="167"/>
      <c r="CN86" s="167"/>
      <c r="CO86" s="167"/>
      <c r="CP86" s="167"/>
      <c r="CQ86" s="167"/>
      <c r="CR86" s="167"/>
      <c r="CS86" s="167"/>
      <c r="CT86" s="167"/>
      <c r="CU86" s="167"/>
      <c r="CV86" s="167"/>
      <c r="CW86" s="167"/>
      <c r="CX86" s="167"/>
      <c r="CY86" s="167"/>
      <c r="CZ86" s="167"/>
      <c r="DA86" s="167"/>
      <c r="DB86" s="167"/>
      <c r="DC86" s="167"/>
      <c r="DD86" s="167"/>
      <c r="DE86" s="167"/>
      <c r="DF86" s="167"/>
      <c r="DG86" s="167"/>
      <c r="DH86" s="167"/>
      <c r="DI86" s="167"/>
      <c r="DJ86" s="167"/>
      <c r="DK86" s="167"/>
      <c r="DL86" s="167"/>
      <c r="DM86" s="167"/>
      <c r="DN86" s="167"/>
      <c r="DO86" s="167"/>
      <c r="DP86" s="167"/>
      <c r="DQ86" s="167"/>
      <c r="DR86" s="167"/>
      <c r="DS86" s="167"/>
      <c r="DT86" s="168"/>
      <c r="DU86" s="168"/>
      <c r="DV86" s="168"/>
      <c r="DW86" s="168"/>
      <c r="DX86" s="168"/>
      <c r="DY86" s="168"/>
      <c r="DZ86" s="168"/>
      <c r="EA86" s="168"/>
    </row>
    <row r="87" customFormat="1" ht="24" customHeight="1" spans="1:131">
      <c r="A87" s="123"/>
      <c r="B87" s="164"/>
      <c r="C87" s="163" t="s">
        <v>119</v>
      </c>
      <c r="D87" s="132"/>
      <c r="E87" s="28"/>
      <c r="F87" s="28"/>
      <c r="G87" s="113" t="s">
        <v>64</v>
      </c>
      <c r="H87" s="113" t="s">
        <v>64</v>
      </c>
      <c r="I87" s="113" t="s">
        <v>64</v>
      </c>
      <c r="J87" s="113" t="s">
        <v>64</v>
      </c>
      <c r="K87" s="149" t="s">
        <v>65</v>
      </c>
      <c r="L87" s="166" t="s">
        <v>181</v>
      </c>
      <c r="M87" s="166"/>
      <c r="N87" s="73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7"/>
      <c r="BQ87" s="167"/>
      <c r="BR87" s="167"/>
      <c r="BS87" s="167"/>
      <c r="BT87" s="167"/>
      <c r="BU87" s="167"/>
      <c r="BV87" s="167"/>
      <c r="BW87" s="167"/>
      <c r="BX87" s="167"/>
      <c r="BY87" s="167"/>
      <c r="BZ87" s="167"/>
      <c r="CA87" s="167"/>
      <c r="CB87" s="167"/>
      <c r="CC87" s="167"/>
      <c r="CD87" s="167"/>
      <c r="CE87" s="167"/>
      <c r="CF87" s="167"/>
      <c r="CG87" s="167"/>
      <c r="CH87" s="167"/>
      <c r="CI87" s="167"/>
      <c r="CJ87" s="167"/>
      <c r="CK87" s="167"/>
      <c r="CL87" s="167"/>
      <c r="CM87" s="167"/>
      <c r="CN87" s="167"/>
      <c r="CO87" s="167"/>
      <c r="CP87" s="167"/>
      <c r="CQ87" s="167"/>
      <c r="CR87" s="167"/>
      <c r="CS87" s="167"/>
      <c r="CT87" s="167"/>
      <c r="CU87" s="167"/>
      <c r="CV87" s="167"/>
      <c r="CW87" s="167"/>
      <c r="CX87" s="167"/>
      <c r="CY87" s="167"/>
      <c r="CZ87" s="167"/>
      <c r="DA87" s="167"/>
      <c r="DB87" s="167"/>
      <c r="DC87" s="167"/>
      <c r="DD87" s="167"/>
      <c r="DE87" s="167"/>
      <c r="DF87" s="167"/>
      <c r="DG87" s="167"/>
      <c r="DH87" s="167"/>
      <c r="DI87" s="167"/>
      <c r="DJ87" s="167"/>
      <c r="DK87" s="167"/>
      <c r="DL87" s="167"/>
      <c r="DM87" s="167"/>
      <c r="DN87" s="167"/>
      <c r="DO87" s="167"/>
      <c r="DP87" s="167"/>
      <c r="DQ87" s="167"/>
      <c r="DR87" s="167"/>
      <c r="DS87" s="167"/>
      <c r="DT87" s="168"/>
      <c r="DU87" s="168"/>
      <c r="DV87" s="168"/>
      <c r="DW87" s="168"/>
      <c r="DX87" s="168"/>
      <c r="DY87" s="168"/>
      <c r="DZ87" s="168"/>
      <c r="EA87" s="168"/>
    </row>
    <row r="88" customFormat="1" ht="24" customHeight="1" spans="1:131">
      <c r="A88" s="123"/>
      <c r="B88" s="164"/>
      <c r="C88" s="163" t="s">
        <v>128</v>
      </c>
      <c r="D88" s="132"/>
      <c r="E88" s="28"/>
      <c r="F88" s="28"/>
      <c r="G88" s="113" t="s">
        <v>64</v>
      </c>
      <c r="H88" s="113" t="s">
        <v>64</v>
      </c>
      <c r="I88" s="113" t="s">
        <v>64</v>
      </c>
      <c r="J88" s="113" t="s">
        <v>64</v>
      </c>
      <c r="K88" s="149" t="s">
        <v>65</v>
      </c>
      <c r="L88" s="166" t="s">
        <v>181</v>
      </c>
      <c r="M88" s="166"/>
      <c r="N88" s="73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7"/>
      <c r="BQ88" s="167"/>
      <c r="BR88" s="167"/>
      <c r="BS88" s="167"/>
      <c r="BT88" s="167"/>
      <c r="BU88" s="167"/>
      <c r="BV88" s="167"/>
      <c r="BW88" s="167"/>
      <c r="BX88" s="167"/>
      <c r="BY88" s="167"/>
      <c r="BZ88" s="167"/>
      <c r="CA88" s="167"/>
      <c r="CB88" s="167"/>
      <c r="CC88" s="167"/>
      <c r="CD88" s="167"/>
      <c r="CE88" s="167"/>
      <c r="CF88" s="167"/>
      <c r="CG88" s="167"/>
      <c r="CH88" s="167"/>
      <c r="CI88" s="167"/>
      <c r="CJ88" s="167"/>
      <c r="CK88" s="167"/>
      <c r="CL88" s="167"/>
      <c r="CM88" s="167"/>
      <c r="CN88" s="167"/>
      <c r="CO88" s="167"/>
      <c r="CP88" s="167"/>
      <c r="CQ88" s="167"/>
      <c r="CR88" s="167"/>
      <c r="CS88" s="167"/>
      <c r="CT88" s="167"/>
      <c r="CU88" s="167"/>
      <c r="CV88" s="167"/>
      <c r="CW88" s="167"/>
      <c r="CX88" s="167"/>
      <c r="CY88" s="167"/>
      <c r="CZ88" s="167"/>
      <c r="DA88" s="167"/>
      <c r="DB88" s="167"/>
      <c r="DC88" s="167"/>
      <c r="DD88" s="167"/>
      <c r="DE88" s="167"/>
      <c r="DF88" s="167"/>
      <c r="DG88" s="167"/>
      <c r="DH88" s="167"/>
      <c r="DI88" s="167"/>
      <c r="DJ88" s="167"/>
      <c r="DK88" s="167"/>
      <c r="DL88" s="167"/>
      <c r="DM88" s="167"/>
      <c r="DN88" s="167"/>
      <c r="DO88" s="167"/>
      <c r="DP88" s="167"/>
      <c r="DQ88" s="167"/>
      <c r="DR88" s="167"/>
      <c r="DS88" s="167"/>
      <c r="DT88" s="168"/>
      <c r="DU88" s="168"/>
      <c r="DV88" s="168"/>
      <c r="DW88" s="168"/>
      <c r="DX88" s="168"/>
      <c r="DY88" s="168"/>
      <c r="DZ88" s="168"/>
      <c r="EA88" s="168"/>
    </row>
    <row r="89" customFormat="1" ht="24" customHeight="1" spans="1:131">
      <c r="A89" s="123"/>
      <c r="B89" s="164"/>
      <c r="C89" s="163" t="s">
        <v>183</v>
      </c>
      <c r="D89" s="132"/>
      <c r="E89" s="28"/>
      <c r="F89" s="28"/>
      <c r="G89" s="113" t="s">
        <v>64</v>
      </c>
      <c r="H89" s="113" t="s">
        <v>64</v>
      </c>
      <c r="I89" s="113" t="s">
        <v>64</v>
      </c>
      <c r="J89" s="113" t="s">
        <v>64</v>
      </c>
      <c r="K89" s="149" t="s">
        <v>65</v>
      </c>
      <c r="L89" s="166" t="s">
        <v>181</v>
      </c>
      <c r="M89" s="166"/>
      <c r="N89" s="73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7"/>
      <c r="BQ89" s="167"/>
      <c r="BR89" s="167"/>
      <c r="BS89" s="167"/>
      <c r="BT89" s="167"/>
      <c r="BU89" s="167"/>
      <c r="BV89" s="167"/>
      <c r="BW89" s="167"/>
      <c r="BX89" s="167"/>
      <c r="BY89" s="167"/>
      <c r="BZ89" s="167"/>
      <c r="CA89" s="167"/>
      <c r="CB89" s="167"/>
      <c r="CC89" s="167"/>
      <c r="CD89" s="167"/>
      <c r="CE89" s="167"/>
      <c r="CF89" s="167"/>
      <c r="CG89" s="167"/>
      <c r="CH89" s="167"/>
      <c r="CI89" s="167"/>
      <c r="CJ89" s="167"/>
      <c r="CK89" s="167"/>
      <c r="CL89" s="167"/>
      <c r="CM89" s="167"/>
      <c r="CN89" s="167"/>
      <c r="CO89" s="167"/>
      <c r="CP89" s="167"/>
      <c r="CQ89" s="167"/>
      <c r="CR89" s="167"/>
      <c r="CS89" s="167"/>
      <c r="CT89" s="167"/>
      <c r="CU89" s="167"/>
      <c r="CV89" s="167"/>
      <c r="CW89" s="167"/>
      <c r="CX89" s="167"/>
      <c r="CY89" s="167"/>
      <c r="CZ89" s="167"/>
      <c r="DA89" s="167"/>
      <c r="DB89" s="167"/>
      <c r="DC89" s="167"/>
      <c r="DD89" s="167"/>
      <c r="DE89" s="167"/>
      <c r="DF89" s="167"/>
      <c r="DG89" s="167"/>
      <c r="DH89" s="167"/>
      <c r="DI89" s="167"/>
      <c r="DJ89" s="167"/>
      <c r="DK89" s="167"/>
      <c r="DL89" s="167"/>
      <c r="DM89" s="167"/>
      <c r="DN89" s="167"/>
      <c r="DO89" s="167"/>
      <c r="DP89" s="167"/>
      <c r="DQ89" s="167"/>
      <c r="DR89" s="167"/>
      <c r="DS89" s="167"/>
      <c r="DT89" s="168"/>
      <c r="DU89" s="168"/>
      <c r="DV89" s="168"/>
      <c r="DW89" s="168"/>
      <c r="DX89" s="168"/>
      <c r="DY89" s="168"/>
      <c r="DZ89" s="168"/>
      <c r="EA89" s="168"/>
    </row>
    <row r="90" customFormat="1" ht="24" customHeight="1" spans="1:131">
      <c r="A90" s="123"/>
      <c r="B90" s="164" t="s">
        <v>184</v>
      </c>
      <c r="C90" s="163" t="s">
        <v>185</v>
      </c>
      <c r="D90" s="132"/>
      <c r="E90" s="28"/>
      <c r="F90" s="28"/>
      <c r="G90" s="113" t="s">
        <v>64</v>
      </c>
      <c r="H90" s="113" t="s">
        <v>64</v>
      </c>
      <c r="I90" s="113" t="s">
        <v>64</v>
      </c>
      <c r="J90" s="113" t="s">
        <v>64</v>
      </c>
      <c r="K90" s="149" t="s">
        <v>65</v>
      </c>
      <c r="L90" s="166" t="s">
        <v>181</v>
      </c>
      <c r="M90" s="166"/>
      <c r="N90" s="73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7"/>
      <c r="BQ90" s="167"/>
      <c r="BR90" s="167"/>
      <c r="BS90" s="167"/>
      <c r="BT90" s="167"/>
      <c r="BU90" s="167"/>
      <c r="BV90" s="167"/>
      <c r="BW90" s="167"/>
      <c r="BX90" s="167"/>
      <c r="BY90" s="167"/>
      <c r="BZ90" s="167"/>
      <c r="CA90" s="167"/>
      <c r="CB90" s="167"/>
      <c r="CC90" s="167"/>
      <c r="CD90" s="167"/>
      <c r="CE90" s="167"/>
      <c r="CF90" s="167"/>
      <c r="CG90" s="167"/>
      <c r="CH90" s="167"/>
      <c r="CI90" s="167"/>
      <c r="CJ90" s="167"/>
      <c r="CK90" s="167"/>
      <c r="CL90" s="167"/>
      <c r="CM90" s="167"/>
      <c r="CN90" s="167"/>
      <c r="CO90" s="167"/>
      <c r="CP90" s="167"/>
      <c r="CQ90" s="167"/>
      <c r="CR90" s="167"/>
      <c r="CS90" s="167"/>
      <c r="CT90" s="167"/>
      <c r="CU90" s="167"/>
      <c r="CV90" s="167"/>
      <c r="CW90" s="167"/>
      <c r="CX90" s="167"/>
      <c r="CY90" s="167"/>
      <c r="CZ90" s="167"/>
      <c r="DA90" s="167"/>
      <c r="DB90" s="167"/>
      <c r="DC90" s="167"/>
      <c r="DD90" s="167"/>
      <c r="DE90" s="167"/>
      <c r="DF90" s="167"/>
      <c r="DG90" s="167"/>
      <c r="DH90" s="167"/>
      <c r="DI90" s="167"/>
      <c r="DJ90" s="167"/>
      <c r="DK90" s="167"/>
      <c r="DL90" s="167"/>
      <c r="DM90" s="167"/>
      <c r="DN90" s="167"/>
      <c r="DO90" s="167"/>
      <c r="DP90" s="167"/>
      <c r="DQ90" s="167"/>
      <c r="DR90" s="167"/>
      <c r="DS90" s="167"/>
      <c r="DT90" s="168"/>
      <c r="DU90" s="168"/>
      <c r="DV90" s="168"/>
      <c r="DW90" s="168"/>
      <c r="DX90" s="168"/>
      <c r="DY90" s="168"/>
      <c r="DZ90" s="168"/>
      <c r="EA90" s="168"/>
    </row>
    <row r="91" customFormat="1" ht="24" customHeight="1" spans="1:131">
      <c r="A91" s="123"/>
      <c r="B91" s="164"/>
      <c r="C91" s="163" t="s">
        <v>88</v>
      </c>
      <c r="D91" s="132"/>
      <c r="E91" s="28"/>
      <c r="F91" s="28"/>
      <c r="G91" s="113" t="s">
        <v>64</v>
      </c>
      <c r="H91" s="113" t="s">
        <v>64</v>
      </c>
      <c r="I91" s="113" t="s">
        <v>64</v>
      </c>
      <c r="J91" s="113" t="s">
        <v>64</v>
      </c>
      <c r="K91" s="149" t="s">
        <v>65</v>
      </c>
      <c r="L91" s="166" t="s">
        <v>181</v>
      </c>
      <c r="M91" s="166"/>
      <c r="N91" s="73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7"/>
      <c r="BQ91" s="167"/>
      <c r="BR91" s="167"/>
      <c r="BS91" s="167"/>
      <c r="BT91" s="167"/>
      <c r="BU91" s="167"/>
      <c r="BV91" s="167"/>
      <c r="BW91" s="167"/>
      <c r="BX91" s="167"/>
      <c r="BY91" s="167"/>
      <c r="BZ91" s="167"/>
      <c r="CA91" s="167"/>
      <c r="CB91" s="167"/>
      <c r="CC91" s="167"/>
      <c r="CD91" s="167"/>
      <c r="CE91" s="167"/>
      <c r="CF91" s="167"/>
      <c r="CG91" s="167"/>
      <c r="CH91" s="167"/>
      <c r="CI91" s="167"/>
      <c r="CJ91" s="167"/>
      <c r="CK91" s="167"/>
      <c r="CL91" s="167"/>
      <c r="CM91" s="167"/>
      <c r="CN91" s="167"/>
      <c r="CO91" s="167"/>
      <c r="CP91" s="167"/>
      <c r="CQ91" s="167"/>
      <c r="CR91" s="167"/>
      <c r="CS91" s="167"/>
      <c r="CT91" s="167"/>
      <c r="CU91" s="167"/>
      <c r="CV91" s="167"/>
      <c r="CW91" s="167"/>
      <c r="CX91" s="167"/>
      <c r="CY91" s="167"/>
      <c r="CZ91" s="167"/>
      <c r="DA91" s="167"/>
      <c r="DB91" s="167"/>
      <c r="DC91" s="167"/>
      <c r="DD91" s="167"/>
      <c r="DE91" s="167"/>
      <c r="DF91" s="167"/>
      <c r="DG91" s="167"/>
      <c r="DH91" s="167"/>
      <c r="DI91" s="167"/>
      <c r="DJ91" s="167"/>
      <c r="DK91" s="167"/>
      <c r="DL91" s="167"/>
      <c r="DM91" s="167"/>
      <c r="DN91" s="167"/>
      <c r="DO91" s="167"/>
      <c r="DP91" s="167"/>
      <c r="DQ91" s="167"/>
      <c r="DR91" s="167"/>
      <c r="DS91" s="167"/>
      <c r="DT91" s="168"/>
      <c r="DU91" s="168"/>
      <c r="DV91" s="168"/>
      <c r="DW91" s="168"/>
      <c r="DX91" s="168"/>
      <c r="DY91" s="168"/>
      <c r="DZ91" s="168"/>
      <c r="EA91" s="168"/>
    </row>
    <row r="92" customFormat="1" ht="24" customHeight="1" spans="1:131">
      <c r="A92" s="123"/>
      <c r="B92" s="164" t="s">
        <v>186</v>
      </c>
      <c r="C92" s="163" t="s">
        <v>132</v>
      </c>
      <c r="D92" s="132"/>
      <c r="E92" s="28"/>
      <c r="F92" s="28"/>
      <c r="G92" s="113" t="s">
        <v>64</v>
      </c>
      <c r="H92" s="113" t="s">
        <v>64</v>
      </c>
      <c r="I92" s="113" t="s">
        <v>64</v>
      </c>
      <c r="J92" s="113" t="s">
        <v>64</v>
      </c>
      <c r="K92" s="149" t="s">
        <v>65</v>
      </c>
      <c r="L92" s="166" t="s">
        <v>181</v>
      </c>
      <c r="M92" s="166"/>
      <c r="N92" s="73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7"/>
      <c r="BQ92" s="167"/>
      <c r="BR92" s="167"/>
      <c r="BS92" s="167"/>
      <c r="BT92" s="167"/>
      <c r="BU92" s="167"/>
      <c r="BV92" s="167"/>
      <c r="BW92" s="167"/>
      <c r="BX92" s="167"/>
      <c r="BY92" s="167"/>
      <c r="BZ92" s="167"/>
      <c r="CA92" s="167"/>
      <c r="CB92" s="167"/>
      <c r="CC92" s="167"/>
      <c r="CD92" s="167"/>
      <c r="CE92" s="167"/>
      <c r="CF92" s="167"/>
      <c r="CG92" s="167"/>
      <c r="CH92" s="167"/>
      <c r="CI92" s="167"/>
      <c r="CJ92" s="167"/>
      <c r="CK92" s="167"/>
      <c r="CL92" s="167"/>
      <c r="CM92" s="167"/>
      <c r="CN92" s="167"/>
      <c r="CO92" s="167"/>
      <c r="CP92" s="167"/>
      <c r="CQ92" s="167"/>
      <c r="CR92" s="167"/>
      <c r="CS92" s="167"/>
      <c r="CT92" s="167"/>
      <c r="CU92" s="167"/>
      <c r="CV92" s="167"/>
      <c r="CW92" s="167"/>
      <c r="CX92" s="167"/>
      <c r="CY92" s="167"/>
      <c r="CZ92" s="167"/>
      <c r="DA92" s="167"/>
      <c r="DB92" s="167"/>
      <c r="DC92" s="167"/>
      <c r="DD92" s="167"/>
      <c r="DE92" s="167"/>
      <c r="DF92" s="167"/>
      <c r="DG92" s="167"/>
      <c r="DH92" s="167"/>
      <c r="DI92" s="167"/>
      <c r="DJ92" s="167"/>
      <c r="DK92" s="167"/>
      <c r="DL92" s="167"/>
      <c r="DM92" s="167"/>
      <c r="DN92" s="167"/>
      <c r="DO92" s="167"/>
      <c r="DP92" s="167"/>
      <c r="DQ92" s="167"/>
      <c r="DR92" s="167"/>
      <c r="DS92" s="167"/>
      <c r="DT92" s="168"/>
      <c r="DU92" s="168"/>
      <c r="DV92" s="168"/>
      <c r="DW92" s="168"/>
      <c r="DX92" s="168"/>
      <c r="DY92" s="168"/>
      <c r="DZ92" s="168"/>
      <c r="EA92" s="168"/>
    </row>
    <row r="93" customFormat="1" ht="24" customHeight="1" spans="1:131">
      <c r="A93" s="123"/>
      <c r="B93" s="164"/>
      <c r="C93" s="163" t="s">
        <v>88</v>
      </c>
      <c r="D93" s="132"/>
      <c r="E93" s="28"/>
      <c r="F93" s="28"/>
      <c r="G93" s="113" t="s">
        <v>64</v>
      </c>
      <c r="H93" s="113" t="s">
        <v>64</v>
      </c>
      <c r="I93" s="113" t="s">
        <v>64</v>
      </c>
      <c r="J93" s="113" t="s">
        <v>64</v>
      </c>
      <c r="K93" s="149" t="s">
        <v>65</v>
      </c>
      <c r="L93" s="166" t="s">
        <v>181</v>
      </c>
      <c r="M93" s="166"/>
      <c r="N93" s="73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7"/>
      <c r="BQ93" s="167"/>
      <c r="BR93" s="167"/>
      <c r="BS93" s="167"/>
      <c r="BT93" s="167"/>
      <c r="BU93" s="167"/>
      <c r="BV93" s="167"/>
      <c r="BW93" s="167"/>
      <c r="BX93" s="167"/>
      <c r="BY93" s="167"/>
      <c r="BZ93" s="167"/>
      <c r="CA93" s="167"/>
      <c r="CB93" s="167"/>
      <c r="CC93" s="167"/>
      <c r="CD93" s="167"/>
      <c r="CE93" s="167"/>
      <c r="CF93" s="167"/>
      <c r="CG93" s="167"/>
      <c r="CH93" s="167"/>
      <c r="CI93" s="167"/>
      <c r="CJ93" s="167"/>
      <c r="CK93" s="167"/>
      <c r="CL93" s="167"/>
      <c r="CM93" s="167"/>
      <c r="CN93" s="167"/>
      <c r="CO93" s="167"/>
      <c r="CP93" s="167"/>
      <c r="CQ93" s="167"/>
      <c r="CR93" s="167"/>
      <c r="CS93" s="167"/>
      <c r="CT93" s="167"/>
      <c r="CU93" s="167"/>
      <c r="CV93" s="167"/>
      <c r="CW93" s="167"/>
      <c r="CX93" s="167"/>
      <c r="CY93" s="167"/>
      <c r="CZ93" s="167"/>
      <c r="DA93" s="167"/>
      <c r="DB93" s="167"/>
      <c r="DC93" s="167"/>
      <c r="DD93" s="167"/>
      <c r="DE93" s="167"/>
      <c r="DF93" s="167"/>
      <c r="DG93" s="167"/>
      <c r="DH93" s="167"/>
      <c r="DI93" s="167"/>
      <c r="DJ93" s="167"/>
      <c r="DK93" s="167"/>
      <c r="DL93" s="167"/>
      <c r="DM93" s="167"/>
      <c r="DN93" s="167"/>
      <c r="DO93" s="167"/>
      <c r="DP93" s="167"/>
      <c r="DQ93" s="167"/>
      <c r="DR93" s="167"/>
      <c r="DS93" s="167"/>
      <c r="DT93" s="168"/>
      <c r="DU93" s="168"/>
      <c r="DV93" s="168"/>
      <c r="DW93" s="168"/>
      <c r="DX93" s="168"/>
      <c r="DY93" s="168"/>
      <c r="DZ93" s="168"/>
      <c r="EA93" s="168"/>
    </row>
    <row r="94" customFormat="1" ht="24" customHeight="1" spans="1:131">
      <c r="A94" s="123"/>
      <c r="B94" s="164"/>
      <c r="C94" s="163" t="s">
        <v>187</v>
      </c>
      <c r="D94" s="132"/>
      <c r="E94" s="28"/>
      <c r="F94" s="28"/>
      <c r="G94" s="113" t="s">
        <v>64</v>
      </c>
      <c r="H94" s="113" t="s">
        <v>64</v>
      </c>
      <c r="I94" s="113" t="s">
        <v>64</v>
      </c>
      <c r="J94" s="113" t="s">
        <v>64</v>
      </c>
      <c r="K94" s="149" t="s">
        <v>65</v>
      </c>
      <c r="L94" s="166" t="s">
        <v>181</v>
      </c>
      <c r="M94" s="166"/>
      <c r="N94" s="73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7"/>
      <c r="BQ94" s="167"/>
      <c r="BR94" s="167"/>
      <c r="BS94" s="167"/>
      <c r="BT94" s="167"/>
      <c r="BU94" s="167"/>
      <c r="BV94" s="167"/>
      <c r="BW94" s="167"/>
      <c r="BX94" s="167"/>
      <c r="BY94" s="167"/>
      <c r="BZ94" s="167"/>
      <c r="CA94" s="167"/>
      <c r="CB94" s="167"/>
      <c r="CC94" s="167"/>
      <c r="CD94" s="167"/>
      <c r="CE94" s="167"/>
      <c r="CF94" s="167"/>
      <c r="CG94" s="167"/>
      <c r="CH94" s="167"/>
      <c r="CI94" s="167"/>
      <c r="CJ94" s="167"/>
      <c r="CK94" s="167"/>
      <c r="CL94" s="167"/>
      <c r="CM94" s="167"/>
      <c r="CN94" s="167"/>
      <c r="CO94" s="167"/>
      <c r="CP94" s="167"/>
      <c r="CQ94" s="167"/>
      <c r="CR94" s="167"/>
      <c r="CS94" s="167"/>
      <c r="CT94" s="167"/>
      <c r="CU94" s="167"/>
      <c r="CV94" s="167"/>
      <c r="CW94" s="167"/>
      <c r="CX94" s="167"/>
      <c r="CY94" s="167"/>
      <c r="CZ94" s="167"/>
      <c r="DA94" s="167"/>
      <c r="DB94" s="167"/>
      <c r="DC94" s="167"/>
      <c r="DD94" s="167"/>
      <c r="DE94" s="167"/>
      <c r="DF94" s="167"/>
      <c r="DG94" s="167"/>
      <c r="DH94" s="167"/>
      <c r="DI94" s="167"/>
      <c r="DJ94" s="167"/>
      <c r="DK94" s="167"/>
      <c r="DL94" s="167"/>
      <c r="DM94" s="167"/>
      <c r="DN94" s="167"/>
      <c r="DO94" s="167"/>
      <c r="DP94" s="167"/>
      <c r="DQ94" s="167"/>
      <c r="DR94" s="167"/>
      <c r="DS94" s="167"/>
      <c r="DT94" s="168"/>
      <c r="DU94" s="168"/>
      <c r="DV94" s="168"/>
      <c r="DW94" s="168"/>
      <c r="DX94" s="168"/>
      <c r="DY94" s="168"/>
      <c r="DZ94" s="168"/>
      <c r="EA94" s="168"/>
    </row>
    <row r="95" customFormat="1" ht="24" customHeight="1" spans="1:131">
      <c r="A95" s="123"/>
      <c r="B95" s="164" t="s">
        <v>153</v>
      </c>
      <c r="C95" s="163" t="s">
        <v>140</v>
      </c>
      <c r="D95" s="132"/>
      <c r="E95" s="28"/>
      <c r="F95" s="28"/>
      <c r="G95" s="113" t="s">
        <v>64</v>
      </c>
      <c r="H95" s="113" t="s">
        <v>64</v>
      </c>
      <c r="I95" s="113" t="s">
        <v>64</v>
      </c>
      <c r="J95" s="113" t="s">
        <v>64</v>
      </c>
      <c r="K95" s="149" t="s">
        <v>65</v>
      </c>
      <c r="L95" s="166" t="s">
        <v>181</v>
      </c>
      <c r="M95" s="166"/>
      <c r="N95" s="73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7"/>
      <c r="BQ95" s="167"/>
      <c r="BR95" s="167"/>
      <c r="BS95" s="167"/>
      <c r="BT95" s="167"/>
      <c r="BU95" s="167"/>
      <c r="BV95" s="167"/>
      <c r="BW95" s="167"/>
      <c r="BX95" s="167"/>
      <c r="BY95" s="167"/>
      <c r="BZ95" s="167"/>
      <c r="CA95" s="167"/>
      <c r="CB95" s="167"/>
      <c r="CC95" s="167"/>
      <c r="CD95" s="167"/>
      <c r="CE95" s="167"/>
      <c r="CF95" s="167"/>
      <c r="CG95" s="167"/>
      <c r="CH95" s="167"/>
      <c r="CI95" s="167"/>
      <c r="CJ95" s="167"/>
      <c r="CK95" s="167"/>
      <c r="CL95" s="167"/>
      <c r="CM95" s="167"/>
      <c r="CN95" s="167"/>
      <c r="CO95" s="167"/>
      <c r="CP95" s="167"/>
      <c r="CQ95" s="167"/>
      <c r="CR95" s="167"/>
      <c r="CS95" s="167"/>
      <c r="CT95" s="167"/>
      <c r="CU95" s="167"/>
      <c r="CV95" s="167"/>
      <c r="CW95" s="167"/>
      <c r="CX95" s="167"/>
      <c r="CY95" s="167"/>
      <c r="CZ95" s="167"/>
      <c r="DA95" s="167"/>
      <c r="DB95" s="167"/>
      <c r="DC95" s="167"/>
      <c r="DD95" s="167"/>
      <c r="DE95" s="167"/>
      <c r="DF95" s="167"/>
      <c r="DG95" s="167"/>
      <c r="DH95" s="167"/>
      <c r="DI95" s="167"/>
      <c r="DJ95" s="167"/>
      <c r="DK95" s="167"/>
      <c r="DL95" s="167"/>
      <c r="DM95" s="167"/>
      <c r="DN95" s="167"/>
      <c r="DO95" s="167"/>
      <c r="DP95" s="167"/>
      <c r="DQ95" s="167"/>
      <c r="DR95" s="167"/>
      <c r="DS95" s="167"/>
      <c r="DT95" s="168"/>
      <c r="DU95" s="168"/>
      <c r="DV95" s="168"/>
      <c r="DW95" s="168"/>
      <c r="DX95" s="168"/>
      <c r="DY95" s="168"/>
      <c r="DZ95" s="168"/>
      <c r="EA95" s="168"/>
    </row>
    <row r="96" customFormat="1" ht="24" customHeight="1" spans="1:131">
      <c r="A96" s="123"/>
      <c r="B96" s="164"/>
      <c r="C96" s="163" t="s">
        <v>83</v>
      </c>
      <c r="D96" s="132"/>
      <c r="E96" s="28"/>
      <c r="F96" s="28"/>
      <c r="G96" s="113" t="s">
        <v>64</v>
      </c>
      <c r="H96" s="113" t="s">
        <v>64</v>
      </c>
      <c r="I96" s="113" t="s">
        <v>64</v>
      </c>
      <c r="J96" s="113" t="s">
        <v>64</v>
      </c>
      <c r="K96" s="149" t="s">
        <v>65</v>
      </c>
      <c r="L96" s="166" t="s">
        <v>181</v>
      </c>
      <c r="M96" s="166"/>
      <c r="N96" s="73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7"/>
      <c r="AH96" s="167"/>
      <c r="AI96" s="167"/>
      <c r="AJ96" s="167"/>
      <c r="AK96" s="167"/>
      <c r="AL96" s="167"/>
      <c r="AM96" s="167"/>
      <c r="AN96" s="167"/>
      <c r="AO96" s="167"/>
      <c r="AP96" s="167"/>
      <c r="AQ96" s="167"/>
      <c r="AR96" s="167"/>
      <c r="AS96" s="167"/>
      <c r="AT96" s="167"/>
      <c r="AU96" s="167"/>
      <c r="AV96" s="167"/>
      <c r="AW96" s="167"/>
      <c r="AX96" s="167"/>
      <c r="AY96" s="167"/>
      <c r="AZ96" s="167"/>
      <c r="BA96" s="167"/>
      <c r="BB96" s="167"/>
      <c r="BC96" s="167"/>
      <c r="BD96" s="167"/>
      <c r="BE96" s="167"/>
      <c r="BF96" s="167"/>
      <c r="BG96" s="167"/>
      <c r="BH96" s="167"/>
      <c r="BI96" s="167"/>
      <c r="BJ96" s="167"/>
      <c r="BK96" s="167"/>
      <c r="BL96" s="167"/>
      <c r="BM96" s="167"/>
      <c r="BN96" s="167"/>
      <c r="BO96" s="167"/>
      <c r="BP96" s="167"/>
      <c r="BQ96" s="167"/>
      <c r="BR96" s="167"/>
      <c r="BS96" s="167"/>
      <c r="BT96" s="167"/>
      <c r="BU96" s="167"/>
      <c r="BV96" s="167"/>
      <c r="BW96" s="167"/>
      <c r="BX96" s="167"/>
      <c r="BY96" s="167"/>
      <c r="BZ96" s="167"/>
      <c r="CA96" s="167"/>
      <c r="CB96" s="167"/>
      <c r="CC96" s="167"/>
      <c r="CD96" s="167"/>
      <c r="CE96" s="167"/>
      <c r="CF96" s="167"/>
      <c r="CG96" s="167"/>
      <c r="CH96" s="167"/>
      <c r="CI96" s="167"/>
      <c r="CJ96" s="167"/>
      <c r="CK96" s="167"/>
      <c r="CL96" s="167"/>
      <c r="CM96" s="167"/>
      <c r="CN96" s="167"/>
      <c r="CO96" s="167"/>
      <c r="CP96" s="167"/>
      <c r="CQ96" s="167"/>
      <c r="CR96" s="167"/>
      <c r="CS96" s="167"/>
      <c r="CT96" s="167"/>
      <c r="CU96" s="167"/>
      <c r="CV96" s="167"/>
      <c r="CW96" s="167"/>
      <c r="CX96" s="167"/>
      <c r="CY96" s="167"/>
      <c r="CZ96" s="167"/>
      <c r="DA96" s="167"/>
      <c r="DB96" s="167"/>
      <c r="DC96" s="167"/>
      <c r="DD96" s="167"/>
      <c r="DE96" s="167"/>
      <c r="DF96" s="167"/>
      <c r="DG96" s="167"/>
      <c r="DH96" s="167"/>
      <c r="DI96" s="167"/>
      <c r="DJ96" s="167"/>
      <c r="DK96" s="167"/>
      <c r="DL96" s="167"/>
      <c r="DM96" s="167"/>
      <c r="DN96" s="167"/>
      <c r="DO96" s="167"/>
      <c r="DP96" s="167"/>
      <c r="DQ96" s="167"/>
      <c r="DR96" s="167"/>
      <c r="DS96" s="167"/>
      <c r="DT96" s="168"/>
      <c r="DU96" s="168"/>
      <c r="DV96" s="168"/>
      <c r="DW96" s="168"/>
      <c r="DX96" s="168"/>
      <c r="DY96" s="168"/>
      <c r="DZ96" s="168"/>
      <c r="EA96" s="168"/>
    </row>
    <row r="97" customFormat="1" spans="1:131">
      <c r="A97" s="4"/>
      <c r="B97" s="165"/>
      <c r="C97" s="91"/>
      <c r="D97" s="5"/>
      <c r="E97" s="5"/>
      <c r="F97" s="5"/>
      <c r="G97" s="5"/>
      <c r="H97" s="6"/>
      <c r="I97" s="6"/>
      <c r="J97" s="5"/>
      <c r="K97" s="5"/>
      <c r="L97" s="8"/>
      <c r="M97" s="9"/>
      <c r="N97" s="5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</row>
    <row r="98" customFormat="1" spans="1:131">
      <c r="A98" s="4"/>
      <c r="B98" s="165"/>
      <c r="C98" s="91"/>
      <c r="D98" s="5"/>
      <c r="E98" s="5"/>
      <c r="F98" s="5"/>
      <c r="G98" s="5"/>
      <c r="H98" s="6"/>
      <c r="I98" s="6"/>
      <c r="J98" s="5"/>
      <c r="K98" s="5"/>
      <c r="L98" s="8"/>
      <c r="M98" s="9"/>
      <c r="N98" s="5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</row>
    <row r="99" customFormat="1" spans="1:131">
      <c r="A99" s="4"/>
      <c r="B99" s="165"/>
      <c r="C99" s="91"/>
      <c r="D99" s="5"/>
      <c r="E99" s="5"/>
      <c r="F99" s="5"/>
      <c r="G99" s="5"/>
      <c r="H99" s="6"/>
      <c r="I99" s="6"/>
      <c r="J99" s="5"/>
      <c r="K99" s="5"/>
      <c r="L99" s="8"/>
      <c r="M99" s="9"/>
      <c r="N99" s="5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</row>
    <row r="100" customFormat="1" spans="1:131">
      <c r="A100" s="4"/>
      <c r="B100" s="165"/>
      <c r="C100" s="91"/>
      <c r="D100" s="5"/>
      <c r="E100" s="5"/>
      <c r="F100" s="5"/>
      <c r="G100" s="5"/>
      <c r="H100" s="6"/>
      <c r="I100" s="6"/>
      <c r="J100" s="5"/>
      <c r="K100" s="5"/>
      <c r="L100" s="8"/>
      <c r="M100" s="9"/>
      <c r="N100" s="5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</row>
    <row r="101" customFormat="1" spans="1:131">
      <c r="A101" s="4"/>
      <c r="B101" s="165"/>
      <c r="C101" s="91"/>
      <c r="D101" s="5"/>
      <c r="E101" s="5"/>
      <c r="F101" s="5"/>
      <c r="G101" s="5"/>
      <c r="H101" s="6"/>
      <c r="I101" s="6"/>
      <c r="J101" s="5"/>
      <c r="K101" s="5"/>
      <c r="L101" s="8"/>
      <c r="M101" s="9"/>
      <c r="N101" s="5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</row>
    <row r="102" spans="2:2">
      <c r="B102" s="165"/>
    </row>
  </sheetData>
  <sheetProtection formatCells="0" insertHyperlinks="0" autoFilter="0"/>
  <mergeCells count="62">
    <mergeCell ref="M4:N4"/>
    <mergeCell ref="AF4:BI4"/>
    <mergeCell ref="BJ4:CN4"/>
    <mergeCell ref="CO4:DS4"/>
    <mergeCell ref="DT4:EA4"/>
    <mergeCell ref="A6:A15"/>
    <mergeCell ref="A16:A40"/>
    <mergeCell ref="A41:A45"/>
    <mergeCell ref="A46:A74"/>
    <mergeCell ref="A75:A79"/>
    <mergeCell ref="A80:A83"/>
    <mergeCell ref="A84:A96"/>
    <mergeCell ref="B6:B9"/>
    <mergeCell ref="B10:B12"/>
    <mergeCell ref="B13:B15"/>
    <mergeCell ref="B16:B19"/>
    <mergeCell ref="B20:B21"/>
    <mergeCell ref="B23:B25"/>
    <mergeCell ref="B26:B29"/>
    <mergeCell ref="B30:B32"/>
    <mergeCell ref="B33:B35"/>
    <mergeCell ref="B36:B40"/>
    <mergeCell ref="B41:B42"/>
    <mergeCell ref="B43:B45"/>
    <mergeCell ref="B46:B49"/>
    <mergeCell ref="B50:B52"/>
    <mergeCell ref="B53:B55"/>
    <mergeCell ref="B61:B62"/>
    <mergeCell ref="B63:B64"/>
    <mergeCell ref="B66:B67"/>
    <mergeCell ref="B68:B69"/>
    <mergeCell ref="B71:B72"/>
    <mergeCell ref="B73:B74"/>
    <mergeCell ref="B80:B82"/>
    <mergeCell ref="B84:B85"/>
    <mergeCell ref="B86:B89"/>
    <mergeCell ref="B90:B91"/>
    <mergeCell ref="B92:B94"/>
    <mergeCell ref="B95:B96"/>
    <mergeCell ref="C18:C19"/>
    <mergeCell ref="C24:C25"/>
    <mergeCell ref="D18:D19"/>
    <mergeCell ref="D24:D25"/>
    <mergeCell ref="E18:E19"/>
    <mergeCell ref="E24:E25"/>
    <mergeCell ref="F18:F19"/>
    <mergeCell ref="F24:F25"/>
    <mergeCell ref="G18:G19"/>
    <mergeCell ref="G24:G25"/>
    <mergeCell ref="H18:H19"/>
    <mergeCell ref="H24:H25"/>
    <mergeCell ref="I18:I19"/>
    <mergeCell ref="I24:I25"/>
    <mergeCell ref="J1:J2"/>
    <mergeCell ref="K1:K2"/>
    <mergeCell ref="K18:K19"/>
    <mergeCell ref="K24:K25"/>
    <mergeCell ref="L1:L2"/>
    <mergeCell ref="L3:L4"/>
    <mergeCell ref="M1:M3"/>
    <mergeCell ref="N1:N3"/>
    <mergeCell ref="A1:I2"/>
  </mergeCells>
  <conditionalFormatting sqref="M1">
    <cfRule type="containsText" dxfId="0" priority="74" operator="between" text="客户">
      <formula>NOT(ISERROR(SEARCH("客户",M1)))</formula>
    </cfRule>
  </conditionalFormatting>
  <conditionalFormatting sqref="N1">
    <cfRule type="containsText" dxfId="0" priority="77" operator="between" text="客户">
      <formula>NOT(ISERROR(SEARCH("客户",N1)))</formula>
    </cfRule>
  </conditionalFormatting>
  <conditionalFormatting sqref="B3">
    <cfRule type="containsText" dxfId="0" priority="22" stopIfTrue="1" operator="between" text="客户">
      <formula>NOT(ISERROR(SEARCH("客户",B3)))</formula>
    </cfRule>
  </conditionalFormatting>
  <conditionalFormatting sqref="F3">
    <cfRule type="containsText" dxfId="0" priority="75" stopIfTrue="1" operator="between" text="客户">
      <formula>NOT(ISERROR(SEARCH("客户",F3)))</formula>
    </cfRule>
  </conditionalFormatting>
  <conditionalFormatting sqref="G3">
    <cfRule type="containsText" dxfId="0" priority="72" stopIfTrue="1" operator="between" text="客户">
      <formula>NOT(ISERROR(SEARCH("客户",G3)))</formula>
    </cfRule>
  </conditionalFormatting>
  <conditionalFormatting sqref="C4">
    <cfRule type="containsText" dxfId="0" priority="1" stopIfTrue="1" operator="between" text="客户">
      <formula>NOT(ISERROR(SEARCH("客户",C4)))</formula>
    </cfRule>
  </conditionalFormatting>
  <conditionalFormatting sqref="D4:E4">
    <cfRule type="containsText" dxfId="0" priority="19" stopIfTrue="1" operator="between" text="客户">
      <formula>NOT(ISERROR(SEARCH("客户",D4)))</formula>
    </cfRule>
  </conditionalFormatting>
  <conditionalFormatting sqref="F4">
    <cfRule type="containsText" dxfId="0" priority="20" stopIfTrue="1" operator="between" text="客户">
      <formula>NOT(ISERROR(SEARCH("客户",F4)))</formula>
    </cfRule>
  </conditionalFormatting>
  <conditionalFormatting sqref="G4">
    <cfRule type="containsText" dxfId="0" priority="18" stopIfTrue="1" operator="between" text="客户">
      <formula>NOT(ISERROR(SEARCH("客户",G4)))</formula>
    </cfRule>
  </conditionalFormatting>
  <conditionalFormatting sqref="J12">
    <cfRule type="containsText" dxfId="0" priority="27" stopIfTrue="1" operator="between" text="客户">
      <formula>NOT(ISERROR(SEARCH("客户",J12)))</formula>
    </cfRule>
  </conditionalFormatting>
  <conditionalFormatting sqref="J14">
    <cfRule type="containsText" dxfId="0" priority="26" stopIfTrue="1" operator="between" text="客户">
      <formula>NOT(ISERROR(SEARCH("客户",J14)))</formula>
    </cfRule>
  </conditionalFormatting>
  <conditionalFormatting sqref="J20">
    <cfRule type="containsText" dxfId="0" priority="28" stopIfTrue="1" operator="between" text="客户">
      <formula>NOT(ISERROR(SEARCH("客户",J20)))</formula>
    </cfRule>
  </conditionalFormatting>
  <conditionalFormatting sqref="F34:I34">
    <cfRule type="containsText" dxfId="0" priority="6" stopIfTrue="1" operator="between" text="客户">
      <formula>NOT(ISERROR(SEARCH("客户",F34)))</formula>
    </cfRule>
  </conditionalFormatting>
  <conditionalFormatting sqref="H36:I36">
    <cfRule type="containsText" dxfId="0" priority="13" stopIfTrue="1" operator="between" text="客户">
      <formula>NOT(ISERROR(SEARCH("客户",H36)))</formula>
    </cfRule>
  </conditionalFormatting>
  <conditionalFormatting sqref="G37:I37">
    <cfRule type="containsText" dxfId="0" priority="14" stopIfTrue="1" operator="between" text="客户">
      <formula>NOT(ISERROR(SEARCH("客户",G37)))</formula>
    </cfRule>
  </conditionalFormatting>
  <conditionalFormatting sqref="G38:I38">
    <cfRule type="containsText" dxfId="0" priority="15" stopIfTrue="1" operator="between" text="客户">
      <formula>NOT(ISERROR(SEARCH("客户",G38)))</formula>
    </cfRule>
  </conditionalFormatting>
  <conditionalFormatting sqref="F39:I39">
    <cfRule type="containsText" dxfId="0" priority="16" stopIfTrue="1" operator="between" text="客户">
      <formula>NOT(ISERROR(SEARCH("客户",F39)))</formula>
    </cfRule>
  </conditionalFormatting>
  <conditionalFormatting sqref="F40:I40">
    <cfRule type="containsText" dxfId="0" priority="17" stopIfTrue="1" operator="between" text="客户">
      <formula>NOT(ISERROR(SEARCH("客户",F40)))</formula>
    </cfRule>
  </conditionalFormatting>
  <conditionalFormatting sqref="E41:I41">
    <cfRule type="containsText" dxfId="0" priority="71" stopIfTrue="1" operator="between" text="客户">
      <formula>NOT(ISERROR(SEARCH("客户",E41)))</formula>
    </cfRule>
  </conditionalFormatting>
  <conditionalFormatting sqref="G42">
    <cfRule type="containsText" dxfId="0" priority="69" stopIfTrue="1" operator="between" text="客户">
      <formula>NOT(ISERROR(SEARCH("客户",G42)))</formula>
    </cfRule>
  </conditionalFormatting>
  <conditionalFormatting sqref="H42:I42">
    <cfRule type="containsText" dxfId="0" priority="70" stopIfTrue="1" operator="between" text="客户">
      <formula>NOT(ISERROR(SEARCH("客户",H42)))</formula>
    </cfRule>
  </conditionalFormatting>
  <conditionalFormatting sqref="E43:I43">
    <cfRule type="containsText" dxfId="0" priority="68" stopIfTrue="1" operator="between" text="客户">
      <formula>NOT(ISERROR(SEARCH("客户",E43)))</formula>
    </cfRule>
  </conditionalFormatting>
  <conditionalFormatting sqref="G44:J44">
    <cfRule type="containsText" dxfId="0" priority="67" stopIfTrue="1" operator="between" text="客户">
      <formula>NOT(ISERROR(SEARCH("客户",G44)))</formula>
    </cfRule>
  </conditionalFormatting>
  <conditionalFormatting sqref="G45">
    <cfRule type="containsText" dxfId="0" priority="65" stopIfTrue="1" operator="between" text="客户">
      <formula>NOT(ISERROR(SEARCH("客户",G45)))</formula>
    </cfRule>
  </conditionalFormatting>
  <conditionalFormatting sqref="H45:I45">
    <cfRule type="containsText" dxfId="0" priority="66" stopIfTrue="1" operator="between" text="客户">
      <formula>NOT(ISERROR(SEARCH("客户",H45)))</formula>
    </cfRule>
  </conditionalFormatting>
  <conditionalFormatting sqref="G46">
    <cfRule type="containsText" dxfId="0" priority="63" stopIfTrue="1" operator="between" text="客户">
      <formula>NOT(ISERROR(SEARCH("客户",G46)))</formula>
    </cfRule>
  </conditionalFormatting>
  <conditionalFormatting sqref="H46:I46">
    <cfRule type="containsText" dxfId="0" priority="59" stopIfTrue="1" operator="between" text="客户">
      <formula>NOT(ISERROR(SEARCH("客户",H46)))</formula>
    </cfRule>
  </conditionalFormatting>
  <conditionalFormatting sqref="F47">
    <cfRule type="containsText" dxfId="0" priority="62" stopIfTrue="1" operator="between" text="客户">
      <formula>NOT(ISERROR(SEARCH("客户",F47)))</formula>
    </cfRule>
  </conditionalFormatting>
  <conditionalFormatting sqref="G47:H47">
    <cfRule type="containsText" dxfId="0" priority="58" stopIfTrue="1" operator="between" text="客户">
      <formula>NOT(ISERROR(SEARCH("客户",G47)))</formula>
    </cfRule>
  </conditionalFormatting>
  <conditionalFormatting sqref="F48">
    <cfRule type="containsText" dxfId="0" priority="64" stopIfTrue="1" operator="between" text="客户">
      <formula>NOT(ISERROR(SEARCH("客户",F48)))</formula>
    </cfRule>
  </conditionalFormatting>
  <conditionalFormatting sqref="G48:H48">
    <cfRule type="containsText" dxfId="0" priority="57" stopIfTrue="1" operator="between" text="客户">
      <formula>NOT(ISERROR(SEARCH("客户",G48)))</formula>
    </cfRule>
  </conditionalFormatting>
  <conditionalFormatting sqref="I49">
    <cfRule type="containsText" dxfId="0" priority="61" stopIfTrue="1" operator="between" text="客户">
      <formula>NOT(ISERROR(SEARCH("客户",I49)))</formula>
    </cfRule>
  </conditionalFormatting>
  <conditionalFormatting sqref="J49">
    <cfRule type="containsText" dxfId="0" priority="60" stopIfTrue="1" operator="between" text="客户">
      <formula>NOT(ISERROR(SEARCH("客户",J49)))</formula>
    </cfRule>
  </conditionalFormatting>
  <conditionalFormatting sqref="G50">
    <cfRule type="containsText" dxfId="0" priority="56" stopIfTrue="1" operator="between" text="客户">
      <formula>NOT(ISERROR(SEARCH("客户",G50)))</formula>
    </cfRule>
  </conditionalFormatting>
  <conditionalFormatting sqref="H50">
    <cfRule type="containsText" dxfId="0" priority="53" stopIfTrue="1" operator="between" text="客户">
      <formula>NOT(ISERROR(SEARCH("客户",H50)))</formula>
    </cfRule>
  </conditionalFormatting>
  <conditionalFormatting sqref="F51">
    <cfRule type="containsText" dxfId="0" priority="55" stopIfTrue="1" operator="between" text="客户">
      <formula>NOT(ISERROR(SEARCH("客户",F51)))</formula>
    </cfRule>
  </conditionalFormatting>
  <conditionalFormatting sqref="G51">
    <cfRule type="containsText" dxfId="0" priority="52" stopIfTrue="1" operator="between" text="客户">
      <formula>NOT(ISERROR(SEARCH("客户",G51)))</formula>
    </cfRule>
  </conditionalFormatting>
  <conditionalFormatting sqref="J51">
    <cfRule type="containsText" dxfId="0" priority="50" stopIfTrue="1" operator="between" text="客户">
      <formula>NOT(ISERROR(SEARCH("客户",J51)))</formula>
    </cfRule>
  </conditionalFormatting>
  <conditionalFormatting sqref="F52">
    <cfRule type="containsText" dxfId="0" priority="54" stopIfTrue="1" operator="between" text="客户">
      <formula>NOT(ISERROR(SEARCH("客户",F52)))</formula>
    </cfRule>
  </conditionalFormatting>
  <conditionalFormatting sqref="G52">
    <cfRule type="containsText" dxfId="0" priority="51" stopIfTrue="1" operator="between" text="客户">
      <formula>NOT(ISERROR(SEARCH("客户",G52)))</formula>
    </cfRule>
  </conditionalFormatting>
  <conditionalFormatting sqref="F53">
    <cfRule type="containsText" dxfId="0" priority="47" stopIfTrue="1" operator="between" text="客户">
      <formula>NOT(ISERROR(SEARCH("客户",F53)))</formula>
    </cfRule>
  </conditionalFormatting>
  <conditionalFormatting sqref="G53">
    <cfRule type="containsText" dxfId="0" priority="46" stopIfTrue="1" operator="between" text="客户">
      <formula>NOT(ISERROR(SEARCH("客户",G53)))</formula>
    </cfRule>
  </conditionalFormatting>
  <conditionalFormatting sqref="J53">
    <cfRule type="containsText" dxfId="0" priority="44" stopIfTrue="1" operator="between" text="客户">
      <formula>NOT(ISERROR(SEARCH("客户",J53)))</formula>
    </cfRule>
  </conditionalFormatting>
  <conditionalFormatting sqref="F54">
    <cfRule type="containsText" dxfId="0" priority="48" stopIfTrue="1" operator="between" text="客户">
      <formula>NOT(ISERROR(SEARCH("客户",F54)))</formula>
    </cfRule>
  </conditionalFormatting>
  <conditionalFormatting sqref="G54">
    <cfRule type="containsText" dxfId="0" priority="45" stopIfTrue="1" operator="between" text="客户">
      <formula>NOT(ISERROR(SEARCH("客户",G54)))</formula>
    </cfRule>
  </conditionalFormatting>
  <conditionalFormatting sqref="G55">
    <cfRule type="containsText" dxfId="0" priority="49" stopIfTrue="1" operator="between" text="客户">
      <formula>NOT(ISERROR(SEARCH("客户",G55)))</formula>
    </cfRule>
  </conditionalFormatting>
  <conditionalFormatting sqref="F56">
    <cfRule type="containsText" dxfId="0" priority="43" stopIfTrue="1" operator="between" text="客户">
      <formula>NOT(ISERROR(SEARCH("客户",F56)))</formula>
    </cfRule>
  </conditionalFormatting>
  <conditionalFormatting sqref="G56">
    <cfRule type="containsText" dxfId="0" priority="42" stopIfTrue="1" operator="between" text="客户">
      <formula>NOT(ISERROR(SEARCH("客户",G56)))</formula>
    </cfRule>
  </conditionalFormatting>
  <conditionalFormatting sqref="F57">
    <cfRule type="containsText" dxfId="0" priority="41" stopIfTrue="1" operator="between" text="客户">
      <formula>NOT(ISERROR(SEARCH("客户",F57)))</formula>
    </cfRule>
  </conditionalFormatting>
  <conditionalFormatting sqref="G57">
    <cfRule type="containsText" dxfId="0" priority="40" stopIfTrue="1" operator="between" text="客户">
      <formula>NOT(ISERROR(SEARCH("客户",G57)))</formula>
    </cfRule>
  </conditionalFormatting>
  <conditionalFormatting sqref="C58:D58">
    <cfRule type="containsText" dxfId="0" priority="11" stopIfTrue="1" operator="between" text="客户">
      <formula>NOT(ISERROR(SEARCH("客户",C58)))</formula>
    </cfRule>
  </conditionalFormatting>
  <conditionalFormatting sqref="F58">
    <cfRule type="containsText" dxfId="0" priority="10" stopIfTrue="1" operator="between" text="客户">
      <formula>NOT(ISERROR(SEARCH("客户",F58)))</formula>
    </cfRule>
  </conditionalFormatting>
  <conditionalFormatting sqref="G58">
    <cfRule type="containsText" dxfId="0" priority="9" stopIfTrue="1" operator="between" text="客户">
      <formula>NOT(ISERROR(SEARCH("客户",G58)))</formula>
    </cfRule>
  </conditionalFormatting>
  <conditionalFormatting sqref="F59">
    <cfRule type="containsText" dxfId="0" priority="39" stopIfTrue="1" operator="between" text="客户">
      <formula>NOT(ISERROR(SEARCH("客户",F59)))</formula>
    </cfRule>
  </conditionalFormatting>
  <conditionalFormatting sqref="G59">
    <cfRule type="containsText" dxfId="0" priority="38" stopIfTrue="1" operator="between" text="客户">
      <formula>NOT(ISERROR(SEARCH("客户",G59)))</formula>
    </cfRule>
  </conditionalFormatting>
  <conditionalFormatting sqref="F60">
    <cfRule type="containsText" dxfId="0" priority="8" stopIfTrue="1" operator="between" text="客户">
      <formula>NOT(ISERROR(SEARCH("客户",F60)))</formula>
    </cfRule>
  </conditionalFormatting>
  <conditionalFormatting sqref="G60">
    <cfRule type="containsText" dxfId="0" priority="7" stopIfTrue="1" operator="between" text="客户">
      <formula>NOT(ISERROR(SEARCH("客户",G60)))</formula>
    </cfRule>
  </conditionalFormatting>
  <conditionalFormatting sqref="G61">
    <cfRule type="containsText" dxfId="0" priority="37" stopIfTrue="1" operator="between" text="客户">
      <formula>NOT(ISERROR(SEARCH("客户",G61)))</formula>
    </cfRule>
  </conditionalFormatting>
  <conditionalFormatting sqref="G63">
    <cfRule type="containsText" dxfId="0" priority="36" stopIfTrue="1" operator="between" text="客户">
      <formula>NOT(ISERROR(SEARCH("客户",G63)))</formula>
    </cfRule>
  </conditionalFormatting>
  <conditionalFormatting sqref="F64">
    <cfRule type="containsText" dxfId="0" priority="35" stopIfTrue="1" operator="between" text="客户">
      <formula>NOT(ISERROR(SEARCH("客户",F64)))</formula>
    </cfRule>
  </conditionalFormatting>
  <conditionalFormatting sqref="F65">
    <cfRule type="containsText" dxfId="0" priority="34" stopIfTrue="1" operator="between" text="客户">
      <formula>NOT(ISERROR(SEARCH("客户",F65)))</formula>
    </cfRule>
  </conditionalFormatting>
  <conditionalFormatting sqref="F66">
    <cfRule type="containsText" dxfId="0" priority="33" stopIfTrue="1" operator="between" text="客户">
      <formula>NOT(ISERROR(SEARCH("客户",F66)))</formula>
    </cfRule>
  </conditionalFormatting>
  <conditionalFormatting sqref="F67">
    <cfRule type="containsText" dxfId="0" priority="32" stopIfTrue="1" operator="between" text="客户">
      <formula>NOT(ISERROR(SEARCH("客户",F67)))</formula>
    </cfRule>
  </conditionalFormatting>
  <conditionalFormatting sqref="F68">
    <cfRule type="containsText" dxfId="0" priority="31" stopIfTrue="1" operator="between" text="客户">
      <formula>NOT(ISERROR(SEARCH("客户",F68)))</formula>
    </cfRule>
  </conditionalFormatting>
  <conditionalFormatting sqref="F73">
    <cfRule type="containsText" dxfId="0" priority="3" stopIfTrue="1" operator="between" text="客户">
      <formula>NOT(ISERROR(SEARCH("客户",F73)))</formula>
    </cfRule>
  </conditionalFormatting>
  <conditionalFormatting sqref="F74">
    <cfRule type="containsText" dxfId="0" priority="4" stopIfTrue="1" operator="between" text="客户">
      <formula>NOT(ISERROR(SEARCH("客户",F74)))</formula>
    </cfRule>
  </conditionalFormatting>
  <conditionalFormatting sqref="C75:C79">
    <cfRule type="containsText" dxfId="0" priority="29" stopIfTrue="1" operator="between" text="客户">
      <formula>NOT(ISERROR(SEARCH("客户",C75)))</formula>
    </cfRule>
  </conditionalFormatting>
  <conditionalFormatting sqref="F70:F72">
    <cfRule type="containsText" dxfId="0" priority="12" stopIfTrue="1" operator="between" text="客户">
      <formula>NOT(ISERROR(SEARCH("客户",F70)))</formula>
    </cfRule>
  </conditionalFormatting>
  <conditionalFormatting sqref="J3:L3 C102:K102 A103:K1048576 A102 J1:L1 A5:L5 A1 EB4:XFD4 L102:XFD1048576 O1:XFD3">
    <cfRule type="containsText" dxfId="0" priority="78" stopIfTrue="1" operator="between" text="客户">
      <formula>NOT(ISERROR(SEARCH("客户",A1)))</formula>
    </cfRule>
  </conditionalFormatting>
  <conditionalFormatting sqref="A3 C3:E3 A4:B4 C97:H101 C80 C6:I9 D10:I33 D34:E34 D35:I35 D60:E60 C60:C74 D36:G36 E58 D37:F38 D39:E40 C59:E59 D50:F50 D55:F55 C41:C57 D56:E57 D49:H49 D63:F63 D62:H62 D61:F61 D64:E79 D51:E54 D47:E48 D44:F46 D43 D42:F42 D41 C82 C84:F96 D80:G82 M5:XFD73 N75:N82 N74:XFD74 N84:N101 O75:XFD81 M74:M81">
    <cfRule type="containsText" dxfId="0" priority="76" stopIfTrue="1" operator="between" text="客户">
      <formula>NOT(ISERROR(SEARCH("客户",A3)))</formula>
    </cfRule>
  </conditionalFormatting>
  <conditionalFormatting sqref="F69 F75:F79">
    <cfRule type="containsText" dxfId="0" priority="30" stopIfTrue="1" operator="between" text="客户">
      <formula>NOT(ISERROR(SEARCH("客户",F69)))</formula>
    </cfRule>
  </conditionalFormatting>
  <conditionalFormatting sqref="C83:H83 N83">
    <cfRule type="containsText" dxfId="0" priority="5" stopIfTrue="1" operator="between" text="客户">
      <formula>NOT(ISERROR(SEARCH("客户",C83)))</formula>
    </cfRule>
  </conditionalFormatting>
  <printOptions horizontalCentered="1" verticalCentered="1"/>
  <pageMargins left="0" right="0" top="0" bottom="0" header="0" footer="0"/>
  <pageSetup paperSize="9" orientation="landscape" horizontalDpi="300" verticalDpi="300"/>
  <headerFooter alignWithMargins="0">
    <oddFooter>&amp;L&amp;F&amp;CPage &amp;P of  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7" sqref="G27"/>
    </sheetView>
  </sheetViews>
  <sheetFormatPr defaultColWidth="9" defaultRowHeight="14"/>
  <sheetData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0" sqref="I30"/>
    </sheetView>
  </sheetViews>
  <sheetFormatPr defaultColWidth="9" defaultRowHeight="14"/>
  <sheetData/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L48"/>
  <sheetViews>
    <sheetView zoomScale="85" zoomScaleNormal="85" workbookViewId="0">
      <selection activeCell="E4" sqref="E4"/>
    </sheetView>
  </sheetViews>
  <sheetFormatPr defaultColWidth="7.87272727272727" defaultRowHeight="16.5"/>
  <cols>
    <col min="1" max="1" width="2.87272727272727" style="3" customWidth="1"/>
    <col min="2" max="2" width="10.5" style="4" customWidth="1"/>
    <col min="3" max="3" width="13.5" style="5" customWidth="1"/>
    <col min="4" max="4" width="22.8727272727273" style="5" customWidth="1"/>
    <col min="5" max="5" width="18.8727272727273" style="5" customWidth="1"/>
    <col min="6" max="6" width="15.5" style="5" customWidth="1"/>
    <col min="7" max="7" width="16.5" style="5" customWidth="1"/>
    <col min="8" max="8" width="14.1272727272727" style="5" customWidth="1"/>
    <col min="9" max="9" width="12.6272727272727" style="6" customWidth="1"/>
    <col min="10" max="10" width="13.8727272727273" style="6" customWidth="1"/>
    <col min="11" max="11" width="14.3727272727273" style="5" customWidth="1"/>
    <col min="12" max="12" width="14.6272727272727" style="5" customWidth="1"/>
    <col min="13" max="13" width="8.37272727272727" style="5" customWidth="1"/>
    <col min="14" max="14" width="7" style="7" customWidth="1"/>
    <col min="15" max="15" width="7.87272727272727" style="7" customWidth="1"/>
    <col min="16" max="58" width="2.87272727272727" style="8" customWidth="1"/>
    <col min="59" max="84" width="4.5" style="9" customWidth="1"/>
    <col min="85" max="16384" width="7.87272727272727" style="9"/>
  </cols>
  <sheetData>
    <row r="2" ht="18" customHeight="1" spans="2:58">
      <c r="B2" s="10" t="s">
        <v>188</v>
      </c>
      <c r="C2" s="11"/>
      <c r="D2" s="11"/>
      <c r="E2" s="11"/>
      <c r="F2" s="11"/>
      <c r="G2" s="11"/>
      <c r="H2" s="11"/>
      <c r="I2" s="11"/>
      <c r="J2" s="43"/>
      <c r="K2" s="44">
        <f>IF(K4="",MIN(K7:K987,K4),K4)</f>
        <v>44628</v>
      </c>
      <c r="L2" s="45">
        <f>MAX(L7:L987,L4)</f>
        <v>44696</v>
      </c>
      <c r="M2" s="46" t="s">
        <v>189</v>
      </c>
      <c r="N2" s="47"/>
      <c r="O2" s="48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</row>
    <row r="3" ht="18.6" customHeight="1" spans="2:58">
      <c r="B3" s="12"/>
      <c r="C3" s="13"/>
      <c r="D3" s="13"/>
      <c r="E3" s="13"/>
      <c r="F3" s="13"/>
      <c r="G3" s="13"/>
      <c r="H3" s="13"/>
      <c r="I3" s="13"/>
      <c r="J3" s="50"/>
      <c r="K3" s="51" t="s">
        <v>1</v>
      </c>
      <c r="L3" s="52" t="s">
        <v>2</v>
      </c>
      <c r="M3" s="53"/>
      <c r="N3" s="54"/>
      <c r="O3" s="55"/>
      <c r="P3" s="56"/>
      <c r="Q3" s="56"/>
      <c r="R3" s="56"/>
      <c r="S3" s="56"/>
      <c r="T3" s="56"/>
      <c r="U3" s="56"/>
      <c r="V3" s="56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</row>
    <row r="4" ht="22.35" customHeight="1" spans="2:58">
      <c r="B4" s="14" t="s">
        <v>4</v>
      </c>
      <c r="C4" s="15"/>
      <c r="D4" s="16" t="s">
        <v>7</v>
      </c>
      <c r="E4" s="17" t="s">
        <v>190</v>
      </c>
      <c r="F4" s="18" t="s">
        <v>8</v>
      </c>
      <c r="G4" s="18" t="s">
        <v>191</v>
      </c>
      <c r="H4" s="19" t="s">
        <v>192</v>
      </c>
      <c r="I4" s="57"/>
      <c r="J4" s="58"/>
      <c r="K4" s="16">
        <v>44628</v>
      </c>
      <c r="L4" s="59">
        <v>44696</v>
      </c>
      <c r="M4" s="53"/>
      <c r="N4" s="54"/>
      <c r="O4" s="55"/>
      <c r="P4" s="60"/>
      <c r="Q4" s="60"/>
      <c r="R4" s="60"/>
      <c r="S4" s="60"/>
      <c r="T4" s="60"/>
      <c r="U4" s="60"/>
      <c r="V4" s="60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</row>
    <row r="5" s="1" customFormat="1" ht="31.35" customHeight="1" spans="1:90">
      <c r="A5" s="20"/>
      <c r="B5" s="14" t="s">
        <v>13</v>
      </c>
      <c r="C5" s="15"/>
      <c r="D5" s="16"/>
      <c r="E5" s="16"/>
      <c r="F5" s="16" t="s">
        <v>10</v>
      </c>
      <c r="G5" s="16" t="s">
        <v>193</v>
      </c>
      <c r="H5" s="21"/>
      <c r="I5" s="61"/>
      <c r="J5" s="62"/>
      <c r="K5" s="63" t="s">
        <v>194</v>
      </c>
      <c r="L5" s="64">
        <v>1</v>
      </c>
      <c r="M5" s="53" t="s">
        <v>195</v>
      </c>
      <c r="N5" s="54"/>
      <c r="O5" s="55"/>
      <c r="P5" s="65">
        <f>IF((P6&lt;&gt;""),WEEKDAY(P6,1),"")</f>
        <v>3</v>
      </c>
      <c r="Q5" s="86">
        <f>IF((Q6&lt;&gt;""),WEEKDAY(Q6,1),"")</f>
        <v>4</v>
      </c>
      <c r="R5" s="86">
        <f t="shared" ref="R5:CC5" si="0">IF((R6&lt;&gt;""),WEEKDAY(R6,1),"")</f>
        <v>5</v>
      </c>
      <c r="S5" s="86">
        <f t="shared" si="0"/>
        <v>6</v>
      </c>
      <c r="T5" s="86">
        <f t="shared" si="0"/>
        <v>7</v>
      </c>
      <c r="U5" s="86">
        <f t="shared" si="0"/>
        <v>1</v>
      </c>
      <c r="V5" s="86">
        <f t="shared" si="0"/>
        <v>2</v>
      </c>
      <c r="W5" s="86">
        <f t="shared" si="0"/>
        <v>3</v>
      </c>
      <c r="X5" s="86">
        <f t="shared" si="0"/>
        <v>4</v>
      </c>
      <c r="Y5" s="86">
        <f t="shared" si="0"/>
        <v>5</v>
      </c>
      <c r="Z5" s="86">
        <f t="shared" si="0"/>
        <v>6</v>
      </c>
      <c r="AA5" s="86">
        <f t="shared" si="0"/>
        <v>7</v>
      </c>
      <c r="AB5" s="86">
        <f t="shared" si="0"/>
        <v>1</v>
      </c>
      <c r="AC5" s="86">
        <f t="shared" si="0"/>
        <v>2</v>
      </c>
      <c r="AD5" s="86">
        <f t="shared" si="0"/>
        <v>3</v>
      </c>
      <c r="AE5" s="86">
        <f t="shared" si="0"/>
        <v>4</v>
      </c>
      <c r="AF5" s="86">
        <f t="shared" si="0"/>
        <v>5</v>
      </c>
      <c r="AG5" s="86">
        <f t="shared" si="0"/>
        <v>6</v>
      </c>
      <c r="AH5" s="86">
        <f t="shared" si="0"/>
        <v>7</v>
      </c>
      <c r="AI5" s="86">
        <f t="shared" si="0"/>
        <v>1</v>
      </c>
      <c r="AJ5" s="86">
        <f t="shared" si="0"/>
        <v>2</v>
      </c>
      <c r="AK5" s="86">
        <f t="shared" si="0"/>
        <v>3</v>
      </c>
      <c r="AL5" s="86">
        <f t="shared" si="0"/>
        <v>4</v>
      </c>
      <c r="AM5" s="86">
        <f t="shared" si="0"/>
        <v>5</v>
      </c>
      <c r="AN5" s="86">
        <f t="shared" si="0"/>
        <v>6</v>
      </c>
      <c r="AO5" s="86">
        <f t="shared" si="0"/>
        <v>7</v>
      </c>
      <c r="AP5" s="86">
        <f t="shared" si="0"/>
        <v>1</v>
      </c>
      <c r="AQ5" s="86">
        <f t="shared" si="0"/>
        <v>2</v>
      </c>
      <c r="AR5" s="86">
        <f t="shared" si="0"/>
        <v>3</v>
      </c>
      <c r="AS5" s="86">
        <f t="shared" si="0"/>
        <v>4</v>
      </c>
      <c r="AT5" s="86">
        <f t="shared" si="0"/>
        <v>5</v>
      </c>
      <c r="AU5" s="86">
        <f t="shared" si="0"/>
        <v>6</v>
      </c>
      <c r="AV5" s="86">
        <f t="shared" si="0"/>
        <v>7</v>
      </c>
      <c r="AW5" s="86">
        <f t="shared" si="0"/>
        <v>1</v>
      </c>
      <c r="AX5" s="86">
        <f t="shared" si="0"/>
        <v>2</v>
      </c>
      <c r="AY5" s="86">
        <f t="shared" si="0"/>
        <v>3</v>
      </c>
      <c r="AZ5" s="86">
        <f t="shared" si="0"/>
        <v>4</v>
      </c>
      <c r="BA5" s="86">
        <f t="shared" si="0"/>
        <v>5</v>
      </c>
      <c r="BB5" s="86">
        <f t="shared" si="0"/>
        <v>6</v>
      </c>
      <c r="BC5" s="86">
        <f t="shared" si="0"/>
        <v>7</v>
      </c>
      <c r="BD5" s="86">
        <f t="shared" si="0"/>
        <v>1</v>
      </c>
      <c r="BE5" s="86">
        <f t="shared" si="0"/>
        <v>2</v>
      </c>
      <c r="BF5" s="86">
        <f t="shared" si="0"/>
        <v>3</v>
      </c>
      <c r="BG5" s="86">
        <f t="shared" si="0"/>
        <v>4</v>
      </c>
      <c r="BH5" s="86">
        <f t="shared" si="0"/>
        <v>5</v>
      </c>
      <c r="BI5" s="86">
        <f t="shared" si="0"/>
        <v>6</v>
      </c>
      <c r="BJ5" s="86">
        <f t="shared" si="0"/>
        <v>7</v>
      </c>
      <c r="BK5" s="86">
        <f t="shared" si="0"/>
        <v>1</v>
      </c>
      <c r="BL5" s="86">
        <f t="shared" si="0"/>
        <v>2</v>
      </c>
      <c r="BM5" s="86">
        <f t="shared" si="0"/>
        <v>3</v>
      </c>
      <c r="BN5" s="86">
        <f t="shared" si="0"/>
        <v>4</v>
      </c>
      <c r="BO5" s="86">
        <f t="shared" si="0"/>
        <v>5</v>
      </c>
      <c r="BP5" s="86">
        <f t="shared" si="0"/>
        <v>6</v>
      </c>
      <c r="BQ5" s="86">
        <f t="shared" si="0"/>
        <v>7</v>
      </c>
      <c r="BR5" s="86">
        <f t="shared" si="0"/>
        <v>1</v>
      </c>
      <c r="BS5" s="86">
        <f t="shared" si="0"/>
        <v>2</v>
      </c>
      <c r="BT5" s="86">
        <f t="shared" si="0"/>
        <v>3</v>
      </c>
      <c r="BU5" s="86">
        <f t="shared" si="0"/>
        <v>4</v>
      </c>
      <c r="BV5" s="86">
        <f t="shared" si="0"/>
        <v>5</v>
      </c>
      <c r="BW5" s="86">
        <f t="shared" si="0"/>
        <v>6</v>
      </c>
      <c r="BX5" s="86">
        <f t="shared" si="0"/>
        <v>7</v>
      </c>
      <c r="BY5" s="86">
        <f t="shared" si="0"/>
        <v>1</v>
      </c>
      <c r="BZ5" s="86">
        <f t="shared" si="0"/>
        <v>2</v>
      </c>
      <c r="CA5" s="86">
        <f t="shared" si="0"/>
        <v>3</v>
      </c>
      <c r="CB5" s="86">
        <f t="shared" si="0"/>
        <v>4</v>
      </c>
      <c r="CC5" s="86">
        <f t="shared" si="0"/>
        <v>5</v>
      </c>
      <c r="CD5" s="86">
        <f t="shared" ref="CD5:CL5" si="1">IF((CD6&lt;&gt;""),WEEKDAY(CD6,1),"")</f>
        <v>6</v>
      </c>
      <c r="CE5" s="86">
        <f t="shared" si="1"/>
        <v>7</v>
      </c>
      <c r="CF5" s="86">
        <f t="shared" si="1"/>
        <v>1</v>
      </c>
      <c r="CG5" s="86" t="str">
        <f t="shared" si="1"/>
        <v/>
      </c>
      <c r="CH5" s="86" t="str">
        <f t="shared" si="1"/>
        <v/>
      </c>
      <c r="CI5" s="86" t="str">
        <f t="shared" si="1"/>
        <v/>
      </c>
      <c r="CJ5" s="86" t="str">
        <f t="shared" si="1"/>
        <v/>
      </c>
      <c r="CK5" s="86" t="str">
        <f t="shared" si="1"/>
        <v/>
      </c>
      <c r="CL5" s="86" t="str">
        <f t="shared" si="1"/>
        <v/>
      </c>
    </row>
    <row r="6" s="2" customFormat="1" ht="26.45" customHeight="1" spans="1:90">
      <c r="A6" s="22"/>
      <c r="B6" s="23" t="s">
        <v>47</v>
      </c>
      <c r="C6" s="24" t="s">
        <v>48</v>
      </c>
      <c r="D6" s="24" t="s">
        <v>49</v>
      </c>
      <c r="E6" s="24" t="s">
        <v>196</v>
      </c>
      <c r="F6" s="24" t="s">
        <v>58</v>
      </c>
      <c r="G6" s="25" t="s">
        <v>26</v>
      </c>
      <c r="H6" s="25" t="s">
        <v>197</v>
      </c>
      <c r="I6" s="66" t="s">
        <v>198</v>
      </c>
      <c r="J6" s="66" t="s">
        <v>199</v>
      </c>
      <c r="K6" s="24" t="s">
        <v>1</v>
      </c>
      <c r="L6" s="67" t="s">
        <v>200</v>
      </c>
      <c r="M6" s="68" t="s">
        <v>201</v>
      </c>
      <c r="N6" s="69" t="s">
        <v>202</v>
      </c>
      <c r="O6" s="70" t="s">
        <v>203</v>
      </c>
      <c r="P6" s="71">
        <f>IF(K4="",MIN(K7:K987,K4),K4)</f>
        <v>44628</v>
      </c>
      <c r="Q6" s="87">
        <f t="shared" ref="Q6:CB6" si="2">IF(P6="","",IF((P6+$L$5)&gt;$L$4,"",(P6+$L$5)))</f>
        <v>44629</v>
      </c>
      <c r="R6" s="87">
        <f t="shared" si="2"/>
        <v>44630</v>
      </c>
      <c r="S6" s="87">
        <f t="shared" si="2"/>
        <v>44631</v>
      </c>
      <c r="T6" s="87">
        <f t="shared" si="2"/>
        <v>44632</v>
      </c>
      <c r="U6" s="87">
        <f t="shared" si="2"/>
        <v>44633</v>
      </c>
      <c r="V6" s="87">
        <f t="shared" si="2"/>
        <v>44634</v>
      </c>
      <c r="W6" s="87">
        <f t="shared" si="2"/>
        <v>44635</v>
      </c>
      <c r="X6" s="87">
        <f t="shared" si="2"/>
        <v>44636</v>
      </c>
      <c r="Y6" s="87">
        <f t="shared" si="2"/>
        <v>44637</v>
      </c>
      <c r="Z6" s="87">
        <f t="shared" si="2"/>
        <v>44638</v>
      </c>
      <c r="AA6" s="87">
        <f t="shared" si="2"/>
        <v>44639</v>
      </c>
      <c r="AB6" s="87">
        <f t="shared" si="2"/>
        <v>44640</v>
      </c>
      <c r="AC6" s="87">
        <f t="shared" si="2"/>
        <v>44641</v>
      </c>
      <c r="AD6" s="87">
        <f t="shared" si="2"/>
        <v>44642</v>
      </c>
      <c r="AE6" s="87">
        <f t="shared" si="2"/>
        <v>44643</v>
      </c>
      <c r="AF6" s="87">
        <f t="shared" si="2"/>
        <v>44644</v>
      </c>
      <c r="AG6" s="87">
        <f t="shared" si="2"/>
        <v>44645</v>
      </c>
      <c r="AH6" s="87">
        <f t="shared" si="2"/>
        <v>44646</v>
      </c>
      <c r="AI6" s="87">
        <f t="shared" si="2"/>
        <v>44647</v>
      </c>
      <c r="AJ6" s="87">
        <f t="shared" si="2"/>
        <v>44648</v>
      </c>
      <c r="AK6" s="87">
        <f t="shared" si="2"/>
        <v>44649</v>
      </c>
      <c r="AL6" s="87">
        <f t="shared" si="2"/>
        <v>44650</v>
      </c>
      <c r="AM6" s="87">
        <f t="shared" si="2"/>
        <v>44651</v>
      </c>
      <c r="AN6" s="87">
        <f t="shared" si="2"/>
        <v>44652</v>
      </c>
      <c r="AO6" s="87">
        <f t="shared" si="2"/>
        <v>44653</v>
      </c>
      <c r="AP6" s="87">
        <f t="shared" si="2"/>
        <v>44654</v>
      </c>
      <c r="AQ6" s="87">
        <f t="shared" si="2"/>
        <v>44655</v>
      </c>
      <c r="AR6" s="87">
        <f t="shared" si="2"/>
        <v>44656</v>
      </c>
      <c r="AS6" s="87">
        <f t="shared" si="2"/>
        <v>44657</v>
      </c>
      <c r="AT6" s="87">
        <f t="shared" si="2"/>
        <v>44658</v>
      </c>
      <c r="AU6" s="87">
        <f t="shared" si="2"/>
        <v>44659</v>
      </c>
      <c r="AV6" s="87">
        <f t="shared" si="2"/>
        <v>44660</v>
      </c>
      <c r="AW6" s="87">
        <f t="shared" si="2"/>
        <v>44661</v>
      </c>
      <c r="AX6" s="87">
        <f t="shared" si="2"/>
        <v>44662</v>
      </c>
      <c r="AY6" s="87">
        <f t="shared" si="2"/>
        <v>44663</v>
      </c>
      <c r="AZ6" s="87">
        <f t="shared" si="2"/>
        <v>44664</v>
      </c>
      <c r="BA6" s="87">
        <f t="shared" si="2"/>
        <v>44665</v>
      </c>
      <c r="BB6" s="87">
        <f t="shared" si="2"/>
        <v>44666</v>
      </c>
      <c r="BC6" s="87">
        <f t="shared" si="2"/>
        <v>44667</v>
      </c>
      <c r="BD6" s="87">
        <f t="shared" si="2"/>
        <v>44668</v>
      </c>
      <c r="BE6" s="87">
        <f t="shared" si="2"/>
        <v>44669</v>
      </c>
      <c r="BF6" s="87">
        <f t="shared" si="2"/>
        <v>44670</v>
      </c>
      <c r="BG6" s="87">
        <f t="shared" si="2"/>
        <v>44671</v>
      </c>
      <c r="BH6" s="87">
        <f t="shared" si="2"/>
        <v>44672</v>
      </c>
      <c r="BI6" s="87">
        <f t="shared" si="2"/>
        <v>44673</v>
      </c>
      <c r="BJ6" s="87">
        <f t="shared" si="2"/>
        <v>44674</v>
      </c>
      <c r="BK6" s="87">
        <f t="shared" si="2"/>
        <v>44675</v>
      </c>
      <c r="BL6" s="87">
        <f t="shared" si="2"/>
        <v>44676</v>
      </c>
      <c r="BM6" s="87">
        <f t="shared" si="2"/>
        <v>44677</v>
      </c>
      <c r="BN6" s="87">
        <f t="shared" si="2"/>
        <v>44678</v>
      </c>
      <c r="BO6" s="87">
        <f t="shared" si="2"/>
        <v>44679</v>
      </c>
      <c r="BP6" s="87">
        <f t="shared" si="2"/>
        <v>44680</v>
      </c>
      <c r="BQ6" s="87">
        <f t="shared" si="2"/>
        <v>44681</v>
      </c>
      <c r="BR6" s="87">
        <f t="shared" si="2"/>
        <v>44682</v>
      </c>
      <c r="BS6" s="87">
        <f t="shared" si="2"/>
        <v>44683</v>
      </c>
      <c r="BT6" s="87">
        <f t="shared" si="2"/>
        <v>44684</v>
      </c>
      <c r="BU6" s="87">
        <f t="shared" si="2"/>
        <v>44685</v>
      </c>
      <c r="BV6" s="87">
        <f t="shared" si="2"/>
        <v>44686</v>
      </c>
      <c r="BW6" s="87">
        <f t="shared" si="2"/>
        <v>44687</v>
      </c>
      <c r="BX6" s="87">
        <f t="shared" si="2"/>
        <v>44688</v>
      </c>
      <c r="BY6" s="87">
        <f t="shared" si="2"/>
        <v>44689</v>
      </c>
      <c r="BZ6" s="87">
        <f t="shared" si="2"/>
        <v>44690</v>
      </c>
      <c r="CA6" s="87">
        <f t="shared" si="2"/>
        <v>44691</v>
      </c>
      <c r="CB6" s="87">
        <f t="shared" si="2"/>
        <v>44692</v>
      </c>
      <c r="CC6" s="87">
        <f t="shared" ref="CC6:CL6" si="3">IF(CB6="","",IF((CB6+$L$5)&gt;$L$4,"",(CB6+$L$5)))</f>
        <v>44693</v>
      </c>
      <c r="CD6" s="87">
        <f t="shared" si="3"/>
        <v>44694</v>
      </c>
      <c r="CE6" s="87">
        <f t="shared" si="3"/>
        <v>44695</v>
      </c>
      <c r="CF6" s="87">
        <f t="shared" si="3"/>
        <v>44696</v>
      </c>
      <c r="CG6" s="87" t="str">
        <f t="shared" si="3"/>
        <v/>
      </c>
      <c r="CH6" s="87" t="str">
        <f t="shared" si="3"/>
        <v/>
      </c>
      <c r="CI6" s="87" t="str">
        <f t="shared" si="3"/>
        <v/>
      </c>
      <c r="CJ6" s="87" t="str">
        <f t="shared" si="3"/>
        <v/>
      </c>
      <c r="CK6" s="87" t="str">
        <f t="shared" si="3"/>
        <v/>
      </c>
      <c r="CL6" s="87" t="str">
        <f t="shared" si="3"/>
        <v/>
      </c>
    </row>
    <row r="7" ht="15" customHeight="1" spans="2:58">
      <c r="B7" s="26" t="s">
        <v>204</v>
      </c>
      <c r="C7" s="27"/>
      <c r="D7" s="28" t="s">
        <v>205</v>
      </c>
      <c r="E7" s="28"/>
      <c r="F7" s="28"/>
      <c r="G7" s="28"/>
      <c r="H7" s="28"/>
      <c r="I7" s="28"/>
      <c r="J7" s="28"/>
      <c r="K7" s="72">
        <v>44628</v>
      </c>
      <c r="L7" s="72">
        <v>44634</v>
      </c>
      <c r="M7" s="73">
        <v>100</v>
      </c>
      <c r="N7" s="74">
        <v>0</v>
      </c>
      <c r="O7" s="75">
        <f t="shared" ref="O7:O48" si="4">IF(K7="","",IF(M7="",L7-K7+1,(L7-K7+1)-N7))</f>
        <v>7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88"/>
      <c r="AC7" s="88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ht="15" customHeight="1" spans="2:58">
      <c r="B8" s="26"/>
      <c r="C8" s="29"/>
      <c r="D8" s="28" t="s">
        <v>206</v>
      </c>
      <c r="E8" s="28"/>
      <c r="F8" s="28"/>
      <c r="G8" s="28"/>
      <c r="H8" s="28"/>
      <c r="I8" s="28"/>
      <c r="J8" s="28"/>
      <c r="K8" s="72">
        <v>44628</v>
      </c>
      <c r="L8" s="72">
        <v>44645</v>
      </c>
      <c r="M8" s="73">
        <v>0</v>
      </c>
      <c r="N8" s="74">
        <v>0</v>
      </c>
      <c r="O8" s="75">
        <f t="shared" si="4"/>
        <v>18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88"/>
      <c r="AC8" s="88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ht="15" customHeight="1" spans="2:58">
      <c r="B9" s="26"/>
      <c r="C9" s="29"/>
      <c r="D9" s="28" t="s">
        <v>207</v>
      </c>
      <c r="E9" s="28"/>
      <c r="F9" s="28"/>
      <c r="G9" s="28"/>
      <c r="H9" s="28"/>
      <c r="I9" s="28"/>
      <c r="J9" s="28"/>
      <c r="K9" s="72">
        <v>44634</v>
      </c>
      <c r="L9" s="72">
        <v>44634</v>
      </c>
      <c r="M9" s="73">
        <v>0</v>
      </c>
      <c r="N9" s="74">
        <v>0</v>
      </c>
      <c r="O9" s="75">
        <f t="shared" si="4"/>
        <v>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88"/>
      <c r="AC9" s="88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ht="15" customHeight="1" spans="2:58">
      <c r="B10" s="26"/>
      <c r="C10" s="30"/>
      <c r="D10" s="28" t="s">
        <v>208</v>
      </c>
      <c r="E10" s="28"/>
      <c r="F10" s="28"/>
      <c r="G10" s="28"/>
      <c r="H10" s="28"/>
      <c r="I10" s="28"/>
      <c r="J10" s="28"/>
      <c r="K10" s="72">
        <v>44645</v>
      </c>
      <c r="L10" s="72">
        <v>44647</v>
      </c>
      <c r="M10" s="73">
        <v>0</v>
      </c>
      <c r="N10" s="74">
        <v>0</v>
      </c>
      <c r="O10" s="75">
        <f t="shared" si="4"/>
        <v>3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88"/>
      <c r="AC10" s="88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ht="22.35" customHeight="1" spans="2:58">
      <c r="B11" s="26"/>
      <c r="C11" s="31" t="s">
        <v>209</v>
      </c>
      <c r="D11" s="28" t="s">
        <v>210</v>
      </c>
      <c r="E11" s="28"/>
      <c r="F11" s="28"/>
      <c r="G11" s="28"/>
      <c r="H11" s="28"/>
      <c r="I11" s="28"/>
      <c r="J11" s="28" t="s">
        <v>211</v>
      </c>
      <c r="K11" s="72">
        <v>44628</v>
      </c>
      <c r="L11" s="72">
        <v>44645</v>
      </c>
      <c r="M11" s="73">
        <v>0</v>
      </c>
      <c r="N11" s="74">
        <v>0</v>
      </c>
      <c r="O11" s="75">
        <f t="shared" si="4"/>
        <v>18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88"/>
      <c r="AC11" s="88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ht="22.7" customHeight="1" spans="2:58">
      <c r="B12" s="26"/>
      <c r="C12" s="31"/>
      <c r="D12" s="28" t="s">
        <v>212</v>
      </c>
      <c r="E12" s="28"/>
      <c r="F12" s="28"/>
      <c r="G12" s="28"/>
      <c r="H12" s="28"/>
      <c r="I12" s="28"/>
      <c r="J12" s="28" t="s">
        <v>211</v>
      </c>
      <c r="K12" s="72">
        <v>44628</v>
      </c>
      <c r="L12" s="72">
        <v>44645</v>
      </c>
      <c r="M12" s="73">
        <v>0</v>
      </c>
      <c r="N12" s="74">
        <v>0</v>
      </c>
      <c r="O12" s="75">
        <f t="shared" si="4"/>
        <v>18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88"/>
      <c r="AC12" s="8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ht="27" customHeight="1" spans="2:58">
      <c r="B13" s="26"/>
      <c r="C13" s="31"/>
      <c r="D13" s="28" t="s">
        <v>213</v>
      </c>
      <c r="E13" s="28"/>
      <c r="F13" s="28"/>
      <c r="G13" s="28"/>
      <c r="H13" s="28"/>
      <c r="I13" s="28"/>
      <c r="J13" s="28" t="s">
        <v>211</v>
      </c>
      <c r="K13" s="72">
        <v>44628</v>
      </c>
      <c r="L13" s="72">
        <v>44645</v>
      </c>
      <c r="M13" s="73">
        <v>0</v>
      </c>
      <c r="N13" s="74">
        <v>0</v>
      </c>
      <c r="O13" s="75">
        <f t="shared" si="4"/>
        <v>18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88"/>
      <c r="AC13" s="88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ht="24" customHeight="1" spans="2:58">
      <c r="B14" s="26"/>
      <c r="C14" s="31"/>
      <c r="D14" s="28" t="s">
        <v>214</v>
      </c>
      <c r="E14" s="28"/>
      <c r="F14" s="28"/>
      <c r="G14" s="28"/>
      <c r="H14" s="28"/>
      <c r="I14" s="28"/>
      <c r="J14" s="28" t="s">
        <v>211</v>
      </c>
      <c r="K14" s="72">
        <v>44628</v>
      </c>
      <c r="L14" s="72">
        <v>44640</v>
      </c>
      <c r="M14" s="73">
        <v>0</v>
      </c>
      <c r="N14" s="74">
        <v>0</v>
      </c>
      <c r="O14" s="75">
        <f t="shared" si="4"/>
        <v>13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88"/>
      <c r="AC14" s="88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ht="24" customHeight="1" spans="2:58">
      <c r="B15" s="26"/>
      <c r="C15" s="31"/>
      <c r="D15" s="28" t="s">
        <v>215</v>
      </c>
      <c r="E15" s="28"/>
      <c r="F15" s="28"/>
      <c r="G15" s="28"/>
      <c r="H15" s="28"/>
      <c r="I15" s="28"/>
      <c r="J15" s="28" t="s">
        <v>211</v>
      </c>
      <c r="K15" s="72">
        <v>44641</v>
      </c>
      <c r="L15" s="72">
        <v>44645</v>
      </c>
      <c r="M15" s="73">
        <v>0</v>
      </c>
      <c r="N15" s="74">
        <v>0</v>
      </c>
      <c r="O15" s="75">
        <f t="shared" si="4"/>
        <v>5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88"/>
      <c r="AC15" s="88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ht="24" customHeight="1" spans="2:58">
      <c r="B16" s="26"/>
      <c r="C16" s="31"/>
      <c r="D16" s="28" t="s">
        <v>216</v>
      </c>
      <c r="E16" s="28" t="s">
        <v>217</v>
      </c>
      <c r="F16" s="28"/>
      <c r="G16" s="28"/>
      <c r="H16" s="28"/>
      <c r="I16" s="28" t="s">
        <v>218</v>
      </c>
      <c r="J16" s="28" t="s">
        <v>211</v>
      </c>
      <c r="K16" s="72">
        <v>44641</v>
      </c>
      <c r="L16" s="72">
        <v>44645</v>
      </c>
      <c r="M16" s="73">
        <v>0</v>
      </c>
      <c r="N16" s="74">
        <v>0</v>
      </c>
      <c r="O16" s="75">
        <f t="shared" si="4"/>
        <v>5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88"/>
      <c r="AC16" s="88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ht="19.7" customHeight="1" spans="2:58">
      <c r="B17" s="26"/>
      <c r="C17" s="31" t="s">
        <v>219</v>
      </c>
      <c r="D17" s="28" t="s">
        <v>220</v>
      </c>
      <c r="E17" s="28"/>
      <c r="F17" s="28"/>
      <c r="G17" s="28"/>
      <c r="H17" s="28"/>
      <c r="I17" s="28"/>
      <c r="J17" s="28"/>
      <c r="K17" s="72">
        <v>44645</v>
      </c>
      <c r="L17" s="72">
        <v>44650</v>
      </c>
      <c r="M17" s="73">
        <v>0</v>
      </c>
      <c r="N17" s="74">
        <v>0</v>
      </c>
      <c r="O17" s="75">
        <f t="shared" si="4"/>
        <v>6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88"/>
      <c r="AC17" s="88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ht="24" customHeight="1" spans="2:58">
      <c r="B18" s="26"/>
      <c r="C18" s="31"/>
      <c r="D18" s="28" t="s">
        <v>221</v>
      </c>
      <c r="E18" s="28"/>
      <c r="F18" s="28"/>
      <c r="G18" s="28"/>
      <c r="H18" s="28"/>
      <c r="I18" s="28"/>
      <c r="J18" s="28"/>
      <c r="K18" s="72">
        <v>44643</v>
      </c>
      <c r="L18" s="72">
        <v>44645</v>
      </c>
      <c r="M18" s="73">
        <v>0</v>
      </c>
      <c r="N18" s="74">
        <v>0</v>
      </c>
      <c r="O18" s="75">
        <f t="shared" si="4"/>
        <v>3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88"/>
      <c r="AC18" s="88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ht="24" customHeight="1" spans="2:58">
      <c r="B19" s="26"/>
      <c r="C19" s="31" t="s">
        <v>222</v>
      </c>
      <c r="D19" s="28" t="s">
        <v>223</v>
      </c>
      <c r="E19" s="28"/>
      <c r="F19" s="28"/>
      <c r="G19" s="28"/>
      <c r="H19" s="28"/>
      <c r="I19" s="28"/>
      <c r="J19" s="28" t="s">
        <v>224</v>
      </c>
      <c r="K19" s="72"/>
      <c r="L19" s="72"/>
      <c r="M19" s="73">
        <v>0</v>
      </c>
      <c r="N19" s="74">
        <v>0</v>
      </c>
      <c r="O19" s="75" t="str">
        <f t="shared" si="4"/>
        <v/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88"/>
      <c r="AC19" s="88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ht="24" customHeight="1" spans="2:58">
      <c r="B20" s="26"/>
      <c r="C20" s="31"/>
      <c r="D20" s="28" t="s">
        <v>225</v>
      </c>
      <c r="E20" s="28"/>
      <c r="F20" s="28"/>
      <c r="G20" s="28"/>
      <c r="H20" s="28"/>
      <c r="I20" s="28"/>
      <c r="J20" s="28"/>
      <c r="K20" s="72">
        <v>44641</v>
      </c>
      <c r="L20" s="72">
        <v>44651</v>
      </c>
      <c r="M20" s="73">
        <v>0</v>
      </c>
      <c r="N20" s="74">
        <v>0</v>
      </c>
      <c r="O20" s="75">
        <f t="shared" si="4"/>
        <v>11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88"/>
      <c r="AC20" s="88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ht="24" customHeight="1" spans="2:58">
      <c r="B21" s="26"/>
      <c r="C21" s="31"/>
      <c r="D21" s="28" t="s">
        <v>226</v>
      </c>
      <c r="E21" s="28"/>
      <c r="F21" s="28"/>
      <c r="G21" s="28"/>
      <c r="H21" s="28"/>
      <c r="I21" s="28"/>
      <c r="J21" s="28" t="s">
        <v>227</v>
      </c>
      <c r="K21" s="72"/>
      <c r="L21" s="72"/>
      <c r="M21" s="73">
        <v>0</v>
      </c>
      <c r="N21" s="74">
        <v>0</v>
      </c>
      <c r="O21" s="75" t="str">
        <f t="shared" si="4"/>
        <v/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88"/>
      <c r="AC21" s="88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ht="24" customHeight="1" spans="2:58">
      <c r="B22" s="26"/>
      <c r="C22" s="31" t="s">
        <v>228</v>
      </c>
      <c r="D22" s="28" t="s">
        <v>229</v>
      </c>
      <c r="E22" s="28"/>
      <c r="F22" s="28"/>
      <c r="G22" s="28"/>
      <c r="H22" s="28"/>
      <c r="I22" s="28"/>
      <c r="J22" s="28" t="s">
        <v>230</v>
      </c>
      <c r="K22" s="72"/>
      <c r="L22" s="72"/>
      <c r="M22" s="73">
        <v>0</v>
      </c>
      <c r="N22" s="74">
        <v>0</v>
      </c>
      <c r="O22" s="75" t="str">
        <f t="shared" si="4"/>
        <v/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88"/>
      <c r="AC22" s="88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ht="24" customHeight="1" spans="2:58">
      <c r="B23" s="26"/>
      <c r="C23" s="31"/>
      <c r="D23" s="28" t="s">
        <v>231</v>
      </c>
      <c r="E23" s="28"/>
      <c r="F23" s="28"/>
      <c r="G23" s="28"/>
      <c r="H23" s="28"/>
      <c r="I23" s="28"/>
      <c r="J23" s="28"/>
      <c r="K23" s="72"/>
      <c r="L23" s="72"/>
      <c r="M23" s="73">
        <v>0</v>
      </c>
      <c r="N23" s="74">
        <v>0</v>
      </c>
      <c r="O23" s="75" t="str">
        <f t="shared" si="4"/>
        <v/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88"/>
      <c r="AC23" s="88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ht="24" customHeight="1" spans="2:58">
      <c r="B24" s="26"/>
      <c r="C24" s="31"/>
      <c r="D24" s="28" t="s">
        <v>232</v>
      </c>
      <c r="E24" s="28"/>
      <c r="F24" s="28"/>
      <c r="G24" s="28"/>
      <c r="H24" s="28"/>
      <c r="I24" s="28"/>
      <c r="J24" s="28"/>
      <c r="K24" s="72"/>
      <c r="L24" s="72"/>
      <c r="M24" s="73">
        <v>0</v>
      </c>
      <c r="N24" s="74">
        <v>0</v>
      </c>
      <c r="O24" s="75" t="str">
        <f t="shared" si="4"/>
        <v/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88"/>
      <c r="AC24" s="88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</row>
    <row r="25" ht="24" customHeight="1" spans="2:58">
      <c r="B25" s="26"/>
      <c r="C25" s="31"/>
      <c r="D25" s="28" t="s">
        <v>233</v>
      </c>
      <c r="E25" s="28"/>
      <c r="F25" s="28"/>
      <c r="G25" s="28"/>
      <c r="H25" s="28"/>
      <c r="I25" s="28"/>
      <c r="J25" s="28"/>
      <c r="K25" s="72"/>
      <c r="L25" s="72"/>
      <c r="M25" s="73">
        <v>0</v>
      </c>
      <c r="N25" s="74">
        <v>0</v>
      </c>
      <c r="O25" s="75" t="str">
        <f t="shared" si="4"/>
        <v/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88"/>
      <c r="AC25" s="88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ht="24" customHeight="1" spans="2:58">
      <c r="B26" s="26"/>
      <c r="C26" s="31" t="s">
        <v>234</v>
      </c>
      <c r="D26" s="28" t="s">
        <v>235</v>
      </c>
      <c r="E26" s="28"/>
      <c r="F26" s="28"/>
      <c r="G26" s="28"/>
      <c r="H26" s="28"/>
      <c r="I26" s="28"/>
      <c r="J26" s="28"/>
      <c r="K26" s="72"/>
      <c r="L26" s="72"/>
      <c r="M26" s="73">
        <v>0</v>
      </c>
      <c r="N26" s="74">
        <v>0</v>
      </c>
      <c r="O26" s="75" t="str">
        <f t="shared" si="4"/>
        <v/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88"/>
      <c r="AC26" s="88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ht="24" customHeight="1" spans="2:58">
      <c r="B27" s="26"/>
      <c r="C27" s="31"/>
      <c r="D27" s="28" t="s">
        <v>236</v>
      </c>
      <c r="E27" s="28"/>
      <c r="F27" s="28"/>
      <c r="G27" s="28"/>
      <c r="H27" s="28"/>
      <c r="I27" s="28"/>
      <c r="J27" s="28"/>
      <c r="K27" s="72"/>
      <c r="L27" s="72"/>
      <c r="M27" s="73">
        <v>0</v>
      </c>
      <c r="N27" s="74">
        <v>0</v>
      </c>
      <c r="O27" s="75" t="str">
        <f t="shared" si="4"/>
        <v/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88"/>
      <c r="AC27" s="88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ht="20.45" customHeight="1" spans="2:58">
      <c r="B28" s="26"/>
      <c r="C28" s="31" t="s">
        <v>237</v>
      </c>
      <c r="D28" s="28" t="s">
        <v>238</v>
      </c>
      <c r="E28" s="28"/>
      <c r="F28" s="28"/>
      <c r="G28" s="28"/>
      <c r="H28" s="28"/>
      <c r="I28" s="28"/>
      <c r="J28" s="28"/>
      <c r="K28" s="72"/>
      <c r="L28" s="72"/>
      <c r="M28" s="73">
        <v>0</v>
      </c>
      <c r="N28" s="74">
        <v>0</v>
      </c>
      <c r="O28" s="75" t="str">
        <f t="shared" si="4"/>
        <v/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88"/>
      <c r="AC28" s="88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ht="18" customHeight="1" spans="2:58">
      <c r="B29" s="26"/>
      <c r="C29" s="31"/>
      <c r="D29" s="28" t="s">
        <v>239</v>
      </c>
      <c r="E29" s="28"/>
      <c r="F29" s="28"/>
      <c r="G29" s="28"/>
      <c r="H29" s="28"/>
      <c r="I29" s="28"/>
      <c r="J29" s="28"/>
      <c r="K29" s="72"/>
      <c r="L29" s="72"/>
      <c r="M29" s="73">
        <v>0</v>
      </c>
      <c r="N29" s="74">
        <v>0</v>
      </c>
      <c r="O29" s="75" t="str">
        <f t="shared" si="4"/>
        <v/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88"/>
      <c r="AC29" s="88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 ht="18" customHeight="1" spans="2:58">
      <c r="B30" s="26"/>
      <c r="C30" s="31"/>
      <c r="D30" s="28" t="s">
        <v>240</v>
      </c>
      <c r="E30" s="28"/>
      <c r="F30" s="28"/>
      <c r="G30" s="28"/>
      <c r="H30" s="28"/>
      <c r="I30" s="28"/>
      <c r="J30" s="28"/>
      <c r="K30" s="72"/>
      <c r="L30" s="72"/>
      <c r="M30" s="73">
        <v>0</v>
      </c>
      <c r="N30" s="74">
        <v>0</v>
      </c>
      <c r="O30" s="75" t="str">
        <f t="shared" si="4"/>
        <v/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88"/>
      <c r="AC30" s="88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 ht="18" customHeight="1" spans="2:58">
      <c r="B31" s="26"/>
      <c r="C31" s="31"/>
      <c r="D31" s="28" t="s">
        <v>241</v>
      </c>
      <c r="E31" s="28"/>
      <c r="F31" s="28"/>
      <c r="G31" s="28"/>
      <c r="H31" s="28"/>
      <c r="I31" s="28"/>
      <c r="J31" s="28"/>
      <c r="K31" s="72"/>
      <c r="L31" s="72"/>
      <c r="M31" s="73">
        <v>0</v>
      </c>
      <c r="N31" s="74">
        <v>0</v>
      </c>
      <c r="O31" s="75" t="str">
        <f t="shared" si="4"/>
        <v/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88"/>
      <c r="AC31" s="88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ht="18" customHeight="1" spans="2:58">
      <c r="B32" s="26"/>
      <c r="C32" s="31"/>
      <c r="D32" s="28" t="s">
        <v>242</v>
      </c>
      <c r="E32" s="28"/>
      <c r="F32" s="28"/>
      <c r="G32" s="28"/>
      <c r="H32" s="28"/>
      <c r="I32" s="28"/>
      <c r="J32" s="28"/>
      <c r="K32" s="72"/>
      <c r="L32" s="72"/>
      <c r="M32" s="73">
        <v>0</v>
      </c>
      <c r="N32" s="74">
        <v>0</v>
      </c>
      <c r="O32" s="75" t="str">
        <f t="shared" si="4"/>
        <v/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88"/>
      <c r="AC32" s="8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</row>
    <row r="33" ht="16.7" customHeight="1" spans="2:58">
      <c r="B33" s="26"/>
      <c r="C33" s="32" t="s">
        <v>243</v>
      </c>
      <c r="D33" s="28" t="s">
        <v>244</v>
      </c>
      <c r="E33" s="28"/>
      <c r="F33" s="28"/>
      <c r="G33" s="28"/>
      <c r="H33" s="28"/>
      <c r="I33" s="28"/>
      <c r="J33" s="28"/>
      <c r="K33" s="72"/>
      <c r="L33" s="72"/>
      <c r="M33" s="73">
        <v>0</v>
      </c>
      <c r="N33" s="74">
        <v>0</v>
      </c>
      <c r="O33" s="75" t="str">
        <f t="shared" si="4"/>
        <v/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88"/>
      <c r="AC33" s="88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customFormat="1" ht="23" spans="2:15">
      <c r="B34" s="33" t="s">
        <v>245</v>
      </c>
      <c r="C34" s="32" t="s">
        <v>246</v>
      </c>
      <c r="D34" s="34" t="s">
        <v>247</v>
      </c>
      <c r="E34" s="35" t="s">
        <v>248</v>
      </c>
      <c r="F34" s="34"/>
      <c r="G34" s="34"/>
      <c r="H34" s="34" t="s">
        <v>249</v>
      </c>
      <c r="I34" s="34"/>
      <c r="J34" s="76"/>
      <c r="K34" s="76">
        <v>44652</v>
      </c>
      <c r="L34" s="76">
        <v>44653</v>
      </c>
      <c r="M34" s="73">
        <v>0</v>
      </c>
      <c r="N34" s="74">
        <v>0</v>
      </c>
      <c r="O34" s="75">
        <f t="shared" si="4"/>
        <v>2</v>
      </c>
    </row>
    <row r="35" customFormat="1" ht="25.7" customHeight="1" spans="2:15">
      <c r="B35" s="33"/>
      <c r="C35" s="32"/>
      <c r="D35" s="34" t="s">
        <v>250</v>
      </c>
      <c r="E35" s="35" t="s">
        <v>251</v>
      </c>
      <c r="F35" s="34"/>
      <c r="G35" s="34"/>
      <c r="H35" s="34"/>
      <c r="I35" s="34"/>
      <c r="J35" s="76"/>
      <c r="K35" s="76">
        <v>44654</v>
      </c>
      <c r="L35" s="76">
        <v>44656</v>
      </c>
      <c r="M35" s="73">
        <v>0</v>
      </c>
      <c r="N35" s="74">
        <v>0</v>
      </c>
      <c r="O35" s="75">
        <f t="shared" si="4"/>
        <v>3</v>
      </c>
    </row>
    <row r="36" customFormat="1" ht="25.7" customHeight="1" spans="2:15">
      <c r="B36" s="33"/>
      <c r="C36" s="32"/>
      <c r="D36" s="34" t="s">
        <v>252</v>
      </c>
      <c r="E36" s="35" t="s">
        <v>253</v>
      </c>
      <c r="F36" s="34"/>
      <c r="G36" s="34"/>
      <c r="H36" s="34" t="s">
        <v>249</v>
      </c>
      <c r="I36" s="77" t="s">
        <v>254</v>
      </c>
      <c r="J36" s="76"/>
      <c r="K36" s="76">
        <v>44657</v>
      </c>
      <c r="L36" s="76">
        <v>44658</v>
      </c>
      <c r="M36" s="73">
        <v>0</v>
      </c>
      <c r="N36" s="74">
        <v>0</v>
      </c>
      <c r="O36" s="75">
        <f t="shared" si="4"/>
        <v>2</v>
      </c>
    </row>
    <row r="37" customFormat="1" ht="23" spans="2:15">
      <c r="B37" s="33"/>
      <c r="C37" s="32"/>
      <c r="D37" s="28" t="s">
        <v>255</v>
      </c>
      <c r="E37" s="36" t="s">
        <v>251</v>
      </c>
      <c r="F37" s="28"/>
      <c r="G37" s="28"/>
      <c r="H37" s="28"/>
      <c r="I37" s="78"/>
      <c r="J37" s="72"/>
      <c r="K37" s="72">
        <v>44659</v>
      </c>
      <c r="L37" s="72">
        <v>44663</v>
      </c>
      <c r="M37" s="73">
        <v>0</v>
      </c>
      <c r="N37" s="74">
        <v>0</v>
      </c>
      <c r="O37" s="75">
        <f t="shared" si="4"/>
        <v>5</v>
      </c>
    </row>
    <row r="38" customFormat="1" ht="23" spans="2:15">
      <c r="B38" s="33"/>
      <c r="C38" s="32"/>
      <c r="D38" s="28" t="s">
        <v>256</v>
      </c>
      <c r="E38" s="36" t="s">
        <v>257</v>
      </c>
      <c r="F38" s="28"/>
      <c r="G38" s="28"/>
      <c r="H38" s="28"/>
      <c r="I38" s="36" t="s">
        <v>258</v>
      </c>
      <c r="J38" s="72"/>
      <c r="K38" s="72">
        <v>44664</v>
      </c>
      <c r="L38" s="72">
        <v>44668</v>
      </c>
      <c r="M38" s="73">
        <v>0</v>
      </c>
      <c r="N38" s="74">
        <v>0</v>
      </c>
      <c r="O38" s="75">
        <f t="shared" si="4"/>
        <v>5</v>
      </c>
    </row>
    <row r="39" customFormat="1" ht="17.45" customHeight="1" spans="2:15">
      <c r="B39" s="33"/>
      <c r="C39" s="32" t="s">
        <v>259</v>
      </c>
      <c r="D39" s="28" t="s">
        <v>260</v>
      </c>
      <c r="E39" s="37" t="s">
        <v>261</v>
      </c>
      <c r="F39" s="28"/>
      <c r="G39" s="28"/>
      <c r="H39" s="28" t="s">
        <v>249</v>
      </c>
      <c r="I39" s="36" t="s">
        <v>262</v>
      </c>
      <c r="J39" s="72"/>
      <c r="K39" s="72">
        <v>44668</v>
      </c>
      <c r="L39" s="72">
        <v>44670</v>
      </c>
      <c r="M39" s="73">
        <v>0</v>
      </c>
      <c r="N39" s="74">
        <v>0</v>
      </c>
      <c r="O39" s="75">
        <f t="shared" si="4"/>
        <v>3</v>
      </c>
    </row>
    <row r="40" customFormat="1" ht="17.45" customHeight="1" spans="2:15">
      <c r="B40" s="33"/>
      <c r="C40" s="32"/>
      <c r="D40" s="28" t="s">
        <v>263</v>
      </c>
      <c r="E40" s="37" t="s">
        <v>264</v>
      </c>
      <c r="F40" s="28"/>
      <c r="G40" s="28"/>
      <c r="H40" s="28" t="s">
        <v>249</v>
      </c>
      <c r="I40" s="36"/>
      <c r="J40" s="72"/>
      <c r="K40" s="72">
        <v>44671</v>
      </c>
      <c r="L40" s="72">
        <v>44672</v>
      </c>
      <c r="M40" s="73">
        <v>0</v>
      </c>
      <c r="N40" s="74">
        <v>0</v>
      </c>
      <c r="O40" s="75">
        <f t="shared" ref="O40" si="5">IF(K40="","",IF(M40="",L40-K40+1,(L40-K40+1)-N40))</f>
        <v>2</v>
      </c>
    </row>
    <row r="41" customFormat="1" ht="23" spans="2:15">
      <c r="B41" s="33"/>
      <c r="C41" s="32"/>
      <c r="D41" s="28" t="s">
        <v>265</v>
      </c>
      <c r="E41" s="36" t="s">
        <v>251</v>
      </c>
      <c r="F41" s="28"/>
      <c r="G41" s="28"/>
      <c r="H41" s="28"/>
      <c r="I41" s="36" t="s">
        <v>262</v>
      </c>
      <c r="J41" s="72"/>
      <c r="K41" s="72">
        <v>44673</v>
      </c>
      <c r="L41" s="79">
        <v>44681</v>
      </c>
      <c r="M41" s="73">
        <v>0</v>
      </c>
      <c r="N41" s="74">
        <v>0</v>
      </c>
      <c r="O41" s="75">
        <f t="shared" si="4"/>
        <v>9</v>
      </c>
    </row>
    <row r="42" customFormat="1" ht="23" spans="2:15">
      <c r="B42" s="33"/>
      <c r="C42" s="32"/>
      <c r="D42" s="28" t="s">
        <v>266</v>
      </c>
      <c r="E42" s="36" t="s">
        <v>267</v>
      </c>
      <c r="F42" s="28"/>
      <c r="G42" s="28"/>
      <c r="H42" s="28"/>
      <c r="I42" s="28"/>
      <c r="J42" s="72"/>
      <c r="K42" s="72">
        <v>44677</v>
      </c>
      <c r="L42" s="72">
        <v>44677</v>
      </c>
      <c r="M42" s="73">
        <v>0</v>
      </c>
      <c r="N42" s="74">
        <v>0</v>
      </c>
      <c r="O42" s="75">
        <f t="shared" si="4"/>
        <v>1</v>
      </c>
    </row>
    <row r="43" customFormat="1" ht="14" spans="2:15">
      <c r="B43" s="33"/>
      <c r="C43" s="32"/>
      <c r="D43" s="28" t="s">
        <v>268</v>
      </c>
      <c r="E43" s="28" t="s">
        <v>269</v>
      </c>
      <c r="F43" s="28"/>
      <c r="G43" s="28"/>
      <c r="H43" s="28"/>
      <c r="I43" s="28"/>
      <c r="J43" s="72"/>
      <c r="K43" s="72">
        <v>44677</v>
      </c>
      <c r="L43" s="72">
        <v>44681</v>
      </c>
      <c r="M43" s="73">
        <v>0</v>
      </c>
      <c r="N43" s="74">
        <v>0</v>
      </c>
      <c r="O43" s="75">
        <f t="shared" si="4"/>
        <v>5</v>
      </c>
    </row>
    <row r="44" customFormat="1" ht="14" spans="2:15">
      <c r="B44" s="33"/>
      <c r="C44" s="32"/>
      <c r="D44" s="28" t="s">
        <v>270</v>
      </c>
      <c r="E44" s="36" t="s">
        <v>271</v>
      </c>
      <c r="F44" s="28"/>
      <c r="G44" s="28"/>
      <c r="H44" s="28"/>
      <c r="I44" s="28"/>
      <c r="J44" s="72"/>
      <c r="K44" s="72">
        <v>44686</v>
      </c>
      <c r="L44" s="72">
        <v>44688</v>
      </c>
      <c r="M44" s="73">
        <v>0</v>
      </c>
      <c r="N44" s="74">
        <v>0</v>
      </c>
      <c r="O44" s="75">
        <f t="shared" si="4"/>
        <v>3</v>
      </c>
    </row>
    <row r="45" customFormat="1" ht="14" spans="2:15">
      <c r="B45" s="33"/>
      <c r="C45" s="32"/>
      <c r="D45" s="28" t="s">
        <v>272</v>
      </c>
      <c r="E45" s="36" t="s">
        <v>271</v>
      </c>
      <c r="F45" s="28"/>
      <c r="G45" s="28"/>
      <c r="H45" s="28"/>
      <c r="I45" s="28"/>
      <c r="J45" s="72"/>
      <c r="K45" s="72">
        <v>44689</v>
      </c>
      <c r="L45" s="72">
        <v>44693</v>
      </c>
      <c r="M45" s="73">
        <v>0</v>
      </c>
      <c r="N45" s="74">
        <v>0</v>
      </c>
      <c r="O45" s="75">
        <f t="shared" si="4"/>
        <v>5</v>
      </c>
    </row>
    <row r="46" customFormat="1" ht="14" spans="2:15">
      <c r="B46" s="33"/>
      <c r="C46" s="32"/>
      <c r="D46" s="28" t="s">
        <v>273</v>
      </c>
      <c r="E46" s="36" t="s">
        <v>274</v>
      </c>
      <c r="F46" s="28"/>
      <c r="G46" s="28"/>
      <c r="H46" s="28"/>
      <c r="I46" s="28"/>
      <c r="J46" s="72"/>
      <c r="K46" s="72">
        <v>44694</v>
      </c>
      <c r="L46" s="72">
        <v>44695</v>
      </c>
      <c r="M46" s="73">
        <v>0</v>
      </c>
      <c r="N46" s="74">
        <v>0</v>
      </c>
      <c r="O46" s="75">
        <f t="shared" si="4"/>
        <v>2</v>
      </c>
    </row>
    <row r="47" customFormat="1" ht="14" spans="2:15">
      <c r="B47" s="33"/>
      <c r="C47" s="32"/>
      <c r="D47" s="28" t="s">
        <v>275</v>
      </c>
      <c r="E47" s="36" t="s">
        <v>276</v>
      </c>
      <c r="F47" s="28"/>
      <c r="G47" s="28"/>
      <c r="H47" s="28"/>
      <c r="I47" s="28"/>
      <c r="J47" s="72"/>
      <c r="K47" s="72">
        <v>44696</v>
      </c>
      <c r="L47" s="72">
        <v>44696</v>
      </c>
      <c r="M47" s="73">
        <v>0</v>
      </c>
      <c r="N47" s="74">
        <v>0</v>
      </c>
      <c r="O47" s="75">
        <f t="shared" si="4"/>
        <v>1</v>
      </c>
    </row>
    <row r="48" customFormat="1" ht="24.75" spans="2:15">
      <c r="B48" s="38" t="s">
        <v>277</v>
      </c>
      <c r="C48" s="39" t="s">
        <v>278</v>
      </c>
      <c r="D48" s="40"/>
      <c r="E48" s="41" t="s">
        <v>279</v>
      </c>
      <c r="F48" s="42"/>
      <c r="G48" s="42"/>
      <c r="H48" s="42"/>
      <c r="I48" s="42"/>
      <c r="J48" s="80"/>
      <c r="K48" s="80"/>
      <c r="L48" s="81"/>
      <c r="M48" s="82">
        <v>0</v>
      </c>
      <c r="N48" s="83">
        <v>0</v>
      </c>
      <c r="O48" s="84" t="str">
        <f t="shared" si="4"/>
        <v/>
      </c>
    </row>
  </sheetData>
  <mergeCells count="16">
    <mergeCell ref="M5:O5"/>
    <mergeCell ref="B7:B10"/>
    <mergeCell ref="B11:B33"/>
    <mergeCell ref="B34:B47"/>
    <mergeCell ref="C7:C10"/>
    <mergeCell ref="C11:C16"/>
    <mergeCell ref="C17:C18"/>
    <mergeCell ref="C19:C21"/>
    <mergeCell ref="C22:C25"/>
    <mergeCell ref="C26:C27"/>
    <mergeCell ref="C28:C32"/>
    <mergeCell ref="C34:C38"/>
    <mergeCell ref="C39:C47"/>
    <mergeCell ref="B2:J3"/>
    <mergeCell ref="M2:O4"/>
    <mergeCell ref="H4:J5"/>
  </mergeCells>
  <conditionalFormatting sqref="P2:BF2">
    <cfRule type="cellIs" dxfId="1" priority="36" stopIfTrue="1" operator="greaterThan">
      <formula>5</formula>
    </cfRule>
  </conditionalFormatting>
  <conditionalFormatting sqref="G5">
    <cfRule type="containsText" dxfId="0" priority="31" stopIfTrue="1" operator="between" text="客户">
      <formula>NOT(ISERROR(SEARCH("客户",G5)))</formula>
    </cfRule>
  </conditionalFormatting>
  <conditionalFormatting sqref="M5">
    <cfRule type="containsText" dxfId="0" priority="33" operator="between" text="客户">
      <formula>NOT(ISERROR(SEARCH("客户",M5)))</formula>
    </cfRule>
  </conditionalFormatting>
  <conditionalFormatting sqref="P5:CL5">
    <cfRule type="expression" dxfId="2" priority="40" stopIfTrue="1">
      <formula>IF($L$5&lt;2,(OR(WEEKDAY(P6)=1,WEEKDAY(P6)=7)))</formula>
    </cfRule>
  </conditionalFormatting>
  <conditionalFormatting sqref="P6:CL6">
    <cfRule type="expression" dxfId="3" priority="35" stopIfTrue="1">
      <formula>IF($L$5&lt;2,(OR(WEEKDAY(P6)=1,WEEKDAY(P6)=7)))</formula>
    </cfRule>
  </conditionalFormatting>
  <conditionalFormatting sqref="C34:I34">
    <cfRule type="containsText" dxfId="0" priority="14" stopIfTrue="1" operator="between" text="客户">
      <formula>NOT(ISERROR(SEARCH("客户",C34)))</formula>
    </cfRule>
  </conditionalFormatting>
  <conditionalFormatting sqref="D36:H36">
    <cfRule type="containsText" dxfId="0" priority="7" stopIfTrue="1" operator="between" text="客户">
      <formula>NOT(ISERROR(SEARCH("客户",D36)))</formula>
    </cfRule>
  </conditionalFormatting>
  <conditionalFormatting sqref="B48:I48">
    <cfRule type="containsText" dxfId="0" priority="13" stopIfTrue="1" operator="between" text="客户">
      <formula>NOT(ISERROR(SEARCH("客户",B48)))</formula>
    </cfRule>
  </conditionalFormatting>
  <conditionalFormatting sqref="I38:I40">
    <cfRule type="containsText" dxfId="0" priority="1" stopIfTrue="1" operator="between" text="客户">
      <formula>NOT(ISERROR(SEARCH("客户",I38)))</formula>
    </cfRule>
  </conditionalFormatting>
  <conditionalFormatting sqref="A1:A33 D7:J33 M34:O38 D35:I35 D37:F47 L39:O39 M40:O40 G41:I41 L41:O48">
    <cfRule type="containsText" dxfId="0" priority="2" stopIfTrue="1" operator="between" text="客户">
      <formula>NOT(ISERROR(SEARCH("客户",A1)))</formula>
    </cfRule>
  </conditionalFormatting>
  <conditionalFormatting sqref="M7:XFD33 B2 M2 K2:K4 L2:L6 P2:XFD6 B6:K6 M6:O6 C33 $A49:$XFD1048576">
    <cfRule type="containsText" dxfId="0" priority="34" stopIfTrue="1" operator="between" text="客户">
      <formula>NOT(ISERROR(SEARCH("客户",A2)))</formula>
    </cfRule>
  </conditionalFormatting>
  <conditionalFormatting sqref="B4:F5">
    <cfRule type="containsText" dxfId="0" priority="22" stopIfTrue="1" operator="between" text="客户">
      <formula>NOT(ISERROR(SEARCH("客户",B4)))</formula>
    </cfRule>
  </conditionalFormatting>
  <conditionalFormatting sqref="G4:H40">
    <cfRule type="containsText" dxfId="0" priority="20" stopIfTrue="1" operator="between" text="客户">
      <formula>NOT(ISERROR(SEARCH("客户",G4)))</formula>
    </cfRule>
  </conditionalFormatting>
  <conditionalFormatting sqref="P7:CL33">
    <cfRule type="expression" dxfId="4" priority="3" stopIfTrue="1">
      <formula>AND(P$6&gt;=$K7,P$6&lt;$K7+($L7-$K7+1)*$M7%)</formula>
    </cfRule>
    <cfRule type="expression" dxfId="5" priority="3" stopIfTrue="1">
      <formula>AND(P$6&gt;=$K7+($L7-$K7+1)*$M7%,P$6&lt;=$L7)</formula>
    </cfRule>
    <cfRule type="expression" dxfId="6" priority="4" stopIfTrue="1">
      <formula>IF($L$5&lt;2,(OR(WEEKDAY(P$6)=1,WEEKDAY(P$6)=7)))</formula>
    </cfRule>
  </conditionalFormatting>
  <conditionalFormatting sqref="G42:I47">
    <cfRule type="containsText" dxfId="0" priority="17" stopIfTrue="1" operator="between" text="客户">
      <formula>NOT(ISERROR(SEARCH("客户",G42)))</formula>
    </cfRule>
  </conditionalFormatting>
  <conditionalFormatting sqref="G45:I46">
    <cfRule type="containsText" dxfId="0" priority="16" operator="between" text="客户">
      <formula>NOT(ISERROR(SEARCH("客户",G45)))</formula>
    </cfRule>
  </conditionalFormatting>
  <dataValidations count="1">
    <dataValidation type="list" allowBlank="1" showErrorMessage="1" errorTitle="Input Error" error="Value can only be 1 for daily and 7 for weekly.  Please re-enter your value" sqref="L5" showDropDown="1">
      <formula1>"1, 7"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E 2 0 "   r g b C l r = " F F 0 0 0 0 " > < i t e m   i d = " { c 2 d 4 e 6 6 0 - 1 9 e b - 4 e 3 6 - 9 7 7 3 - 6 5 f a 0 2 f 2 4 7 3 3 } "   i s N o r m a l = " 1 " > < s : t e x t > < s : r > < s : t   x m l : s p a c e = " p r e s e r v e " > �s�]:  
 2u�e�e�V�~� ���b�e��]nx��< / s : t > < / s : r > < / s : t e x t > < / i t e m > < / c o m m e n t > < c o m m e n t   s : r e f = " K 4 2 "   r g b C l r = " F F 0 0 0 0 " > < i t e m   i d = " { 9 c 9 d 9 6 9 e - f f b 6 - 4 c d c - b 9 7 f - c 5 c 5 6 d 8 0 e a 3 0 } "   i s N o r m a l = " 1 " > < s : t e x t > < s : r > < s : t   x m l : s p a c e = " p r e s e r v e " > J o y :  
 sQ.��e�����p< / s : t > < / s : r > < / s : t e x t > < / i t e m > < / c o m m e n t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Zhaopin.com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总计划进度表</vt:lpstr>
      <vt:lpstr>作业项</vt:lpstr>
      <vt:lpstr>采购进度时间表</vt:lpstr>
      <vt:lpstr>研发制造时间表</vt:lpstr>
      <vt:lpstr>测试时间表</vt:lpstr>
      <vt:lpstr>实施计划时间表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steven.wang</dc:creator>
  <cp:lastModifiedBy>Administrator</cp:lastModifiedBy>
  <dcterms:created xsi:type="dcterms:W3CDTF">2013-09-06T00:24:00Z</dcterms:created>
  <dcterms:modified xsi:type="dcterms:W3CDTF">2024-08-28T07:02:27Z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25B232C861474952873C8DBBFD296C29_12</vt:lpwstr>
  </property>
</Properties>
</file>