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总计划进度表" sheetId="1" r:id="rId1"/>
    <sheet name="第1次" sheetId="29" r:id="rId2"/>
    <sheet name="第2次" sheetId="28" r:id="rId3"/>
    <sheet name="采购进度时间表" sheetId="4" state="hidden" r:id="rId4"/>
    <sheet name="研发制造时间表" sheetId="5" state="hidden" r:id="rId5"/>
    <sheet name="测试时间表" sheetId="6" state="hidden" r:id="rId6"/>
    <sheet name="实施计划时间表" sheetId="7" state="hidden" r:id="rId7"/>
  </sheets>
  <externalReferences>
    <externalReference r:id="rId11"/>
  </externalReferences>
  <definedNames>
    <definedName name="_xlnm._FilterDatabase" localSheetId="0" hidden="1">总计划进度表!$A$1:$M$17</definedName>
    <definedName name="_xlnm.Print_Area" localSheetId="0">总计划进度表!$M$6:$M$17</definedName>
    <definedName name="_xlnm.Print_Titles" localSheetId="0">总计划进度表!$A:$K,总计划进度表!$1:$5</definedName>
    <definedName name="proj_id" localSheetId="0">'[1]Project Management Main'!$D$9</definedName>
    <definedName name="proj_nm" localSheetId="0">'[1]Project Management Main'!$D$10</definedName>
    <definedName name="_xlnm._FilterDatabase" localSheetId="2" hidden="1">第2次!$A$1:$N$76</definedName>
    <definedName name="_xlnm.Print_Area" localSheetId="2">第2次!$N$6:$N$76</definedName>
    <definedName name="_xlnm.Print_Titles" localSheetId="2">第2次!$A:$K,第2次!$1:$5</definedName>
    <definedName name="proj_id" localSheetId="2">'[1]Project Management Main'!$D$9</definedName>
    <definedName name="proj_nm" localSheetId="2">'[1]Project Management Main'!$D$10</definedName>
    <definedName name="_xlnm._FilterDatabase" localSheetId="1" hidden="1">第1次!$A$1:$N$76</definedName>
    <definedName name="_xlnm.Print_Area" localSheetId="1">第1次!$N$6:$N$76</definedName>
    <definedName name="_xlnm.Print_Titles" localSheetId="1">第1次!$A:$K,第1次!$1:$5</definedName>
    <definedName name="proj_id" localSheetId="1">'[1]Project Management Main'!$D$9</definedName>
    <definedName name="proj_nm" localSheetId="1">'[1]Project Management Main'!$D$10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Joy</author>
  </authors>
  <commentList>
    <comment ref="D11" authorId="0">
      <text>
        <r>
          <rPr>
            <b/>
            <sz val="9"/>
            <rFont val="宋体"/>
            <charset val="134"/>
          </rPr>
          <t>王川：
如果这周到不了就考虑改现有叉车。改造供应商到位</t>
        </r>
      </text>
    </comment>
    <comment ref="AC12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阶段性项目会</t>
        </r>
      </text>
    </comment>
    <comment ref="D16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先采购一套，后期现场看控制方式再购买其它</t>
        </r>
      </text>
    </comment>
    <comment ref="E16" authorId="0">
      <text>
        <r>
          <rPr>
            <b/>
            <sz val="9"/>
            <rFont val="宋体"/>
            <charset val="134"/>
          </rPr>
          <t>王川:</t>
        </r>
        <r>
          <rPr>
            <sz val="9"/>
            <rFont val="宋体"/>
            <charset val="134"/>
          </rPr>
          <t xml:space="preserve">
甲方无图纸，需要我方自己确认</t>
        </r>
      </text>
    </comment>
    <comment ref="D17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1、先完成平衡重的集成
2、搬运车到位完成搬运车集成</t>
        </r>
      </text>
    </comment>
    <comment ref="D18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对接模块延期，先完成反光板制作</t>
        </r>
      </text>
    </comment>
  </commentList>
</comments>
</file>

<file path=xl/sharedStrings.xml><?xml version="1.0" encoding="utf-8"?>
<sst xmlns="http://schemas.openxmlformats.org/spreadsheetml/2006/main" count="1419" uniqueCount="255">
  <si>
    <r>
      <rPr>
        <b/>
        <sz val="16"/>
        <color rgb="FFFF0000"/>
        <rFont val="微软雅黑"/>
        <charset val="134"/>
      </rPr>
      <t>张总塑黄铁路货运段</t>
    </r>
    <r>
      <rPr>
        <b/>
        <sz val="16"/>
        <color theme="0"/>
        <rFont val="微软雅黑"/>
        <charset val="134"/>
      </rPr>
      <t xml:space="preserve">项目售后计划--众仓 </t>
    </r>
    <r>
      <rPr>
        <b/>
        <sz val="16"/>
        <color rgb="FFFF0000"/>
        <rFont val="微软雅黑"/>
        <charset val="134"/>
      </rPr>
      <t>最新更新日期</t>
    </r>
  </si>
  <si>
    <t>开始日期</t>
  </si>
  <si>
    <t>结束日期</t>
  </si>
  <si>
    <t>本册为叉车类AGV通用，保养内容以实际为准</t>
  </si>
  <si>
    <t>项目标号</t>
  </si>
  <si>
    <t>XM22012</t>
  </si>
  <si>
    <t>验收时间</t>
  </si>
  <si>
    <t>项目地点</t>
  </si>
  <si>
    <t>甲方联系人</t>
  </si>
  <si>
    <t>联系方式</t>
  </si>
  <si>
    <t>项目经理</t>
  </si>
  <si>
    <t>实施人员</t>
  </si>
  <si>
    <t>入场条件</t>
  </si>
  <si>
    <t>合同编号</t>
  </si>
  <si>
    <t>严毓伦</t>
  </si>
  <si>
    <t>杨行波</t>
  </si>
  <si>
    <t>安全帽？劳保鞋？反光衣？提前预约？</t>
  </si>
  <si>
    <t>质保周期（月）</t>
  </si>
  <si>
    <t>标准售后流程：一年两次</t>
  </si>
  <si>
    <t>保养次数</t>
  </si>
  <si>
    <t>施工责任方</t>
  </si>
  <si>
    <t>售后人员</t>
  </si>
  <si>
    <t>协同人员</t>
  </si>
  <si>
    <t>计划开始时间</t>
  </si>
  <si>
    <t>计划完成时间</t>
  </si>
  <si>
    <t>实际开始日期</t>
  </si>
  <si>
    <t>实际完成日期</t>
  </si>
  <si>
    <t>进度</t>
  </si>
  <si>
    <t>备注</t>
  </si>
  <si>
    <t>第1次</t>
  </si>
  <si>
    <t>已完成</t>
  </si>
  <si>
    <t>车体由永捷力提供</t>
  </si>
  <si>
    <t>第2次</t>
  </si>
  <si>
    <t>进行中</t>
  </si>
  <si>
    <t>完成质量</t>
  </si>
  <si>
    <t>特殊情况</t>
  </si>
  <si>
    <t>项目</t>
  </si>
  <si>
    <t>任务块</t>
  </si>
  <si>
    <t>细分任务项</t>
  </si>
  <si>
    <t>检测方式</t>
  </si>
  <si>
    <t>作业前检查</t>
  </si>
  <si>
    <t>一周</t>
  </si>
  <si>
    <t>一个月</t>
  </si>
  <si>
    <t>三个月</t>
  </si>
  <si>
    <t>六个月</t>
  </si>
  <si>
    <t>一年</t>
  </si>
  <si>
    <t>本次是否维护</t>
  </si>
  <si>
    <t>负责人</t>
  </si>
  <si>
    <t>结果</t>
  </si>
  <si>
    <t>制动、转向、行走装置</t>
  </si>
  <si>
    <t>电机</t>
  </si>
  <si>
    <r>
      <rPr>
        <sz val="10"/>
        <color rgb="FF000000"/>
        <rFont val="微软雅黑"/>
        <charset val="134"/>
      </rPr>
      <t>动</t>
    </r>
    <r>
      <rPr>
        <sz val="10"/>
        <color rgb="FF000000"/>
        <rFont val="微软雅黑"/>
        <charset val="134"/>
      </rPr>
      <t>作状况</t>
    </r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</si>
  <si>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查、调整</t>
    </r>
  </si>
  <si>
    <t>☆</t>
  </si>
  <si>
    <t>√</t>
  </si>
  <si>
    <t>永捷力/张艳</t>
  </si>
  <si>
    <t>异响</t>
  </si>
  <si>
    <t>检查</t>
  </si>
  <si>
    <t>绝缘</t>
  </si>
  <si>
    <t>测定</t>
  </si>
  <si>
    <r>
      <rPr>
        <sz val="10"/>
        <color rgb="FF000000"/>
        <rFont val="微软雅黑"/>
        <charset val="134"/>
      </rPr>
      <t>清洁</t>
    </r>
    <r>
      <rPr>
        <sz val="10"/>
        <color rgb="FF000000"/>
        <rFont val="微软雅黑"/>
        <charset val="134"/>
      </rPr>
      <t>度</t>
    </r>
  </si>
  <si>
    <r>
      <rPr>
        <sz val="10"/>
        <color rgb="FF000000"/>
        <rFont val="微软雅黑"/>
        <charset val="134"/>
      </rPr>
      <t>清</t>
    </r>
    <r>
      <rPr>
        <sz val="10"/>
        <color rgb="FF000000"/>
        <rFont val="微软雅黑"/>
        <charset val="134"/>
      </rPr>
      <t>扫</t>
    </r>
  </si>
  <si>
    <t>制动</t>
  </si>
  <si>
    <r>
      <rPr>
        <sz val="10"/>
        <color rgb="FF000000"/>
        <rFont val="微软雅黑"/>
        <charset val="134"/>
      </rPr>
      <t>制</t>
    </r>
    <r>
      <rPr>
        <sz val="10"/>
        <color rgb="FF000000"/>
        <rFont val="微软雅黑"/>
        <charset val="134"/>
      </rPr>
      <t>动效果</t>
    </r>
  </si>
  <si>
    <r>
      <rPr>
        <sz val="10"/>
        <color rgb="FF000000"/>
        <rFont val="微软雅黑"/>
        <charset val="134"/>
      </rPr>
      <t>制</t>
    </r>
    <r>
      <rPr>
        <sz val="10"/>
        <color rgb="FF000000"/>
        <rFont val="微软雅黑"/>
        <charset val="134"/>
      </rPr>
      <t>动间隙</t>
    </r>
  </si>
  <si>
    <t>摩擦片磨损</t>
  </si>
  <si>
    <t>检查、更换</t>
  </si>
  <si>
    <t>·</t>
  </si>
  <si>
    <t>转向</t>
  </si>
  <si>
    <r>
      <rPr>
        <sz val="10"/>
        <color rgb="FF000000"/>
        <rFont val="微软雅黑"/>
        <charset val="134"/>
      </rPr>
      <t>接近开关间</t>
    </r>
    <r>
      <rPr>
        <sz val="10"/>
        <color rgb="FF000000"/>
        <rFont val="微软雅黑"/>
        <charset val="134"/>
      </rPr>
      <t>隙</t>
    </r>
  </si>
  <si>
    <t>车轮</t>
  </si>
  <si>
    <r>
      <rPr>
        <sz val="10"/>
        <color rgb="FF000000"/>
        <rFont val="微软雅黑"/>
        <charset val="134"/>
      </rPr>
      <t>异</t>
    </r>
    <r>
      <rPr>
        <sz val="10"/>
        <color rgb="FF000000"/>
        <rFont val="微软雅黑"/>
        <charset val="134"/>
      </rPr>
      <t>常磨损</t>
    </r>
  </si>
  <si>
    <t>安装情况</t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</si>
  <si>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查、拧紧</t>
    </r>
  </si>
  <si>
    <t>车轮轴承润滑</t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</si>
  <si>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查、更换</t>
    </r>
  </si>
  <si>
    <t>齿轮箱</t>
  </si>
  <si>
    <t>渗油</t>
  </si>
  <si>
    <t>油位</t>
  </si>
  <si>
    <t>液压系统、起重系统</t>
  </si>
  <si>
    <t>起升链条</t>
  </si>
  <si>
    <r>
      <rPr>
        <sz val="10"/>
        <color rgb="FF000000"/>
        <rFont val="微软雅黑"/>
        <charset val="134"/>
      </rPr>
      <t>张</t>
    </r>
    <r>
      <rPr>
        <sz val="10"/>
        <color rgb="FF000000"/>
        <rFont val="微软雅黑"/>
        <charset val="134"/>
      </rPr>
      <t>紧程度</t>
    </r>
  </si>
  <si>
    <t>润滑状况</t>
  </si>
  <si>
    <r>
      <rPr>
        <sz val="10"/>
        <color rgb="FF000000"/>
        <rFont val="微软雅黑"/>
        <charset val="134"/>
      </rPr>
      <t>加</t>
    </r>
    <r>
      <rPr>
        <sz val="10"/>
        <color rgb="FF000000"/>
        <rFont val="微软雅黑"/>
        <charset val="134"/>
      </rPr>
      <t>油</t>
    </r>
  </si>
  <si>
    <t>链条更换</t>
  </si>
  <si>
    <r>
      <rPr>
        <sz val="10"/>
        <color rgb="FF000000"/>
        <rFont val="微软雅黑"/>
        <charset val="134"/>
      </rPr>
      <t>更</t>
    </r>
    <r>
      <rPr>
        <sz val="10"/>
        <color rgb="FF000000"/>
        <rFont val="微软雅黑"/>
        <charset val="134"/>
      </rPr>
      <t>换</t>
    </r>
  </si>
  <si>
    <t>★</t>
  </si>
  <si>
    <r>
      <rPr>
        <sz val="6"/>
        <color rgb="FF000000"/>
        <rFont val="微软雅黑"/>
        <charset val="134"/>
      </rPr>
      <t xml:space="preserve">	</t>
    </r>
    <r>
      <rPr>
        <sz val="6"/>
        <color rgb="FF000000"/>
        <rFont val="微软雅黑"/>
        <charset val="134"/>
      </rPr>
      <t>(</t>
    </r>
    <r>
      <rPr>
        <sz val="6"/>
        <color rgb="FF000000"/>
        <rFont val="微软雅黑"/>
        <charset val="134"/>
      </rPr>
      <t>2-4 年)</t>
    </r>
  </si>
  <si>
    <t>液压油箱</t>
  </si>
  <si>
    <r>
      <rPr>
        <sz val="10"/>
        <color rgb="FF000000"/>
        <rFont val="微软雅黑"/>
        <charset val="134"/>
      </rPr>
      <t>液压油量、清洁</t>
    </r>
    <r>
      <rPr>
        <sz val="10"/>
        <color rgb="FF000000"/>
        <rFont val="微软雅黑"/>
        <charset val="134"/>
      </rPr>
      <t>度</t>
    </r>
  </si>
  <si>
    <t>吸油滤清器</t>
  </si>
  <si>
    <t>液压泵</t>
  </si>
  <si>
    <r>
      <rPr>
        <sz val="10"/>
        <color rgb="FF000000"/>
        <rFont val="微软雅黑"/>
        <charset val="134"/>
      </rPr>
      <t>工作、</t>
    </r>
    <r>
      <rPr>
        <sz val="10"/>
        <color rgb="FF000000"/>
        <rFont val="微软雅黑"/>
        <charset val="134"/>
      </rPr>
      <t>渗漏、损伤、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安装状况</t>
    </r>
  </si>
  <si>
    <t>液压、配管</t>
  </si>
  <si>
    <t>渗漏、松动</t>
  </si>
  <si>
    <r>
      <rPr>
        <sz val="10"/>
        <color rgb="FF000000"/>
        <rFont val="微软雅黑"/>
        <charset val="134"/>
      </rPr>
      <t>高</t>
    </r>
    <r>
      <rPr>
        <sz val="10"/>
        <color rgb="FF000000"/>
        <rFont val="微软雅黑"/>
        <charset val="134"/>
      </rPr>
      <t>压胶管更换</t>
    </r>
  </si>
  <si>
    <r>
      <rPr>
        <sz val="7"/>
        <color rgb="FF000000"/>
        <rFont val="微软雅黑"/>
        <charset val="134"/>
      </rPr>
      <t xml:space="preserve">	</t>
    </r>
    <r>
      <rPr>
        <sz val="7"/>
        <color rgb="FF000000"/>
        <rFont val="微软雅黑"/>
        <charset val="134"/>
      </rPr>
      <t>(1-2 年)</t>
    </r>
  </si>
  <si>
    <t>门架</t>
  </si>
  <si>
    <t>工作状况、有无开裂、弯曲</t>
  </si>
  <si>
    <r>
      <rPr>
        <sz val="10"/>
        <color rgb="FF000000"/>
        <rFont val="微软雅黑"/>
        <charset val="134"/>
      </rPr>
      <t>链</t>
    </r>
    <r>
      <rPr>
        <sz val="10"/>
        <color rgb="FF000000"/>
        <rFont val="微软雅黑"/>
        <charset val="134"/>
      </rPr>
      <t>轮</t>
    </r>
    <r>
      <rPr>
        <sz val="10"/>
        <color rgb="FF000000"/>
        <rFont val="微软雅黑"/>
        <charset val="134"/>
      </rPr>
      <t xml:space="preserve">工作状况， 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无</t>
    </r>
    <r>
      <rPr>
        <sz val="10"/>
        <color rgb="FF000000"/>
        <rFont val="微软雅黑"/>
        <charset val="134"/>
      </rPr>
      <t>开裂</t>
    </r>
  </si>
  <si>
    <r>
      <rPr>
        <sz val="10"/>
        <color rgb="FF000000"/>
        <rFont val="微软雅黑"/>
        <charset val="134"/>
      </rPr>
      <t>各</t>
    </r>
    <r>
      <rPr>
        <sz val="10"/>
        <color rgb="FF000000"/>
        <rFont val="微软雅黑"/>
        <charset val="134"/>
      </rPr>
      <t>滚</t>
    </r>
    <r>
      <rPr>
        <sz val="10"/>
        <color rgb="FF000000"/>
        <rFont val="微软雅黑"/>
        <charset val="134"/>
      </rPr>
      <t>轮工作状况，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>无松动</t>
    </r>
  </si>
  <si>
    <r>
      <rPr>
        <sz val="10"/>
        <color rgb="FF000000"/>
        <rFont val="微软雅黑"/>
        <charset val="134"/>
      </rPr>
      <t>检查、拧紧、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更</t>
    </r>
    <r>
      <rPr>
        <sz val="10"/>
        <color rgb="FF000000"/>
        <rFont val="微软雅黑"/>
        <charset val="134"/>
      </rPr>
      <t>换</t>
    </r>
  </si>
  <si>
    <r>
      <rPr>
        <sz val="10"/>
        <color rgb="FF000000"/>
        <rFont val="微软雅黑"/>
        <charset val="134"/>
      </rPr>
      <t>货叉架工</t>
    </r>
    <r>
      <rPr>
        <sz val="10"/>
        <color rgb="FF000000"/>
        <rFont val="微软雅黑"/>
        <charset val="134"/>
      </rPr>
      <t>作状况，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是</t>
    </r>
    <r>
      <rPr>
        <sz val="10"/>
        <color rgb="FF000000"/>
        <rFont val="微软雅黑"/>
        <charset val="134"/>
      </rPr>
      <t>否开裂、弯曲</t>
    </r>
  </si>
  <si>
    <t>油缸</t>
  </si>
  <si>
    <t>工作状况、有无渗漏</t>
  </si>
  <si>
    <r>
      <rPr>
        <sz val="10"/>
        <color rgb="FF000000"/>
        <rFont val="微软雅黑"/>
        <charset val="134"/>
      </rPr>
      <t>活</t>
    </r>
    <r>
      <rPr>
        <sz val="10"/>
        <color rgb="FF000000"/>
        <rFont val="微软雅黑"/>
        <charset val="134"/>
      </rPr>
      <t>塞杆是否损伤</t>
    </r>
  </si>
  <si>
    <r>
      <rPr>
        <sz val="10"/>
        <color rgb="FF000000"/>
        <rFont val="微软雅黑"/>
        <charset val="134"/>
      </rPr>
      <t>自</t>
    </r>
    <r>
      <rPr>
        <sz val="10"/>
        <color rgb="FF000000"/>
        <rFont val="微软雅黑"/>
        <charset val="134"/>
      </rPr>
      <t>然下滑量</t>
    </r>
  </si>
  <si>
    <t>货叉</t>
  </si>
  <si>
    <r>
      <rPr>
        <sz val="10"/>
        <color rgb="FF000000"/>
        <rFont val="微软雅黑"/>
        <charset val="134"/>
      </rPr>
      <t>弯</t>
    </r>
    <r>
      <rPr>
        <sz val="10"/>
        <color rgb="FF000000"/>
        <rFont val="微软雅黑"/>
        <charset val="134"/>
      </rPr>
      <t>曲、开裂、磨损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情况</t>
    </r>
  </si>
  <si>
    <r>
      <rPr>
        <sz val="10"/>
        <color rgb="FF000000"/>
        <rFont val="微软雅黑"/>
        <charset val="134"/>
      </rPr>
      <t>定位销是否弯曲、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开</t>
    </r>
    <r>
      <rPr>
        <sz val="10"/>
        <color rgb="FF000000"/>
        <rFont val="微软雅黑"/>
        <charset val="134"/>
      </rPr>
      <t>裂、磨损、损伤</t>
    </r>
  </si>
  <si>
    <t>挡货架</t>
  </si>
  <si>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>无开裂变形损伤</t>
    </r>
  </si>
  <si>
    <r>
      <rPr>
        <sz val="10"/>
        <color rgb="FF000000"/>
        <rFont val="微软雅黑"/>
        <charset val="134"/>
      </rPr>
      <t>安</t>
    </r>
    <r>
      <rPr>
        <sz val="10"/>
        <color rgb="FF000000"/>
        <rFont val="微软雅黑"/>
        <charset val="134"/>
      </rPr>
      <t>装螺栓是否松动</t>
    </r>
  </si>
  <si>
    <t>充电系统</t>
  </si>
  <si>
    <t>充电刷板</t>
  </si>
  <si>
    <t>有无开裂、变形、损伤</t>
  </si>
  <si>
    <t>实施</t>
  </si>
  <si>
    <t>表面氧化层打磨</t>
  </si>
  <si>
    <t>打磨</t>
  </si>
  <si>
    <t>充电桩</t>
  </si>
  <si>
    <t>机械臂伸缩情况，有无卡涉</t>
  </si>
  <si>
    <t>地脚有无松动</t>
  </si>
  <si>
    <t>接触面氧化层打磨</t>
  </si>
  <si>
    <t>传感器系统</t>
  </si>
  <si>
    <t>定位激光雷达</t>
  </si>
  <si>
    <t>螺丝紧固情况，有无松动</t>
  </si>
  <si>
    <t>检查、拧紧</t>
  </si>
  <si>
    <t>表面是否有破损，划痕</t>
  </si>
  <si>
    <t>表面清洁</t>
  </si>
  <si>
    <t>清洁</t>
  </si>
  <si>
    <t>避障激光雷达</t>
  </si>
  <si>
    <t>牙尖光电</t>
  </si>
  <si>
    <t>是否破损，触发是否正常</t>
  </si>
  <si>
    <t>有无线路损坏风险</t>
  </si>
  <si>
    <t>接近开关</t>
  </si>
  <si>
    <t>有无变形，触发是否正常</t>
  </si>
  <si>
    <t>示廓灯</t>
  </si>
  <si>
    <t>是否正常亮起</t>
  </si>
  <si>
    <t>安全触边</t>
  </si>
  <si>
    <t>拉线编码器</t>
  </si>
  <si>
    <t>检查拉线磨损程度</t>
  </si>
  <si>
    <t>标定</t>
  </si>
  <si>
    <t>电控箱</t>
  </si>
  <si>
    <t>天线是否松动</t>
  </si>
  <si>
    <t>灰尘清洁</t>
  </si>
  <si>
    <t>控制面板开关</t>
  </si>
  <si>
    <t>按键是否损坏，灵敏</t>
  </si>
  <si>
    <t>显示屏</t>
  </si>
  <si>
    <t>显示是否正常，触屏是否灵敏</t>
  </si>
  <si>
    <t>手柄</t>
  </si>
  <si>
    <t>润滑部位</t>
  </si>
  <si>
    <t>车轮轴承(含转向)</t>
  </si>
  <si>
    <t>润滑</t>
  </si>
  <si>
    <t>液压系统</t>
  </si>
  <si>
    <t>检查、换油</t>
  </si>
  <si>
    <t>驱动齿轮箱</t>
  </si>
  <si>
    <t>起升系统轴承</t>
  </si>
  <si>
    <t>软件保养</t>
  </si>
  <si>
    <t>服务器、网络及其配件</t>
  </si>
  <si>
    <t>总服务器、交换机线路检查</t>
  </si>
  <si>
    <t>无线AP是否正常使用，</t>
  </si>
  <si>
    <t>异常风险排查诊断、垃圾数据优化</t>
  </si>
  <si>
    <t>软件更新</t>
  </si>
  <si>
    <t>XM22003</t>
  </si>
  <si>
    <t>天津国网2号楼智能仓储物流项目总体项目计划--众仓0907</t>
  </si>
  <si>
    <t>关键任务红色字体加粗</t>
  </si>
  <si>
    <t>天津</t>
  </si>
  <si>
    <t>裴怀斌：18794817986</t>
  </si>
  <si>
    <t xml:space="preserve">项目人员安排：
</t>
  </si>
  <si>
    <t>王川</t>
  </si>
  <si>
    <t>周期单位（天）</t>
  </si>
  <si>
    <t>计划时间</t>
  </si>
  <si>
    <t>施工条件（甲方）</t>
  </si>
  <si>
    <t>需配合事项</t>
  </si>
  <si>
    <t>阶段成果</t>
  </si>
  <si>
    <t>输出文档</t>
  </si>
  <si>
    <t>截止日期</t>
  </si>
  <si>
    <t>完成比例</t>
  </si>
  <si>
    <t>剩余天数</t>
  </si>
  <si>
    <t>开发阶段</t>
  </si>
  <si>
    <t>软件 Demo</t>
  </si>
  <si>
    <t>软件开发</t>
  </si>
  <si>
    <t>软件测试</t>
  </si>
  <si>
    <t>培训文档与培训实施人员</t>
  </si>
  <si>
    <t>项目采购</t>
  </si>
  <si>
    <t>叉车AGV本体采购与生产</t>
  </si>
  <si>
    <t>采购清单</t>
  </si>
  <si>
    <t>AGV集成电气以及机械相关采购</t>
  </si>
  <si>
    <t>服务器、PAD、监控以及展示系统、相关采购</t>
  </si>
  <si>
    <t>实施相关采购（反光板、立柱以及安装用具等）</t>
  </si>
  <si>
    <t>测试用网络相关AP等</t>
  </si>
  <si>
    <t>对接模块相关采购</t>
  </si>
  <si>
    <t>甲方提供自动门电气图纸</t>
  </si>
  <si>
    <t>先采购一套</t>
  </si>
  <si>
    <t>生产</t>
  </si>
  <si>
    <t>AGV集成</t>
  </si>
  <si>
    <t>反光板、对接模块电控箱等实施相关生产</t>
  </si>
  <si>
    <t>车辆测试</t>
  </si>
  <si>
    <t>车辆本体  入厂测试</t>
  </si>
  <si>
    <t>入厂评估报告</t>
  </si>
  <si>
    <t>海康AGV测试</t>
  </si>
  <si>
    <t>AGV 标定与本体测试</t>
  </si>
  <si>
    <t>出厂测试报告</t>
  </si>
  <si>
    <t>服务器及网络等安装与测试</t>
  </si>
  <si>
    <t>服务器+网络测试</t>
  </si>
  <si>
    <t>实施配置手册</t>
  </si>
  <si>
    <t>实景仿真测试</t>
  </si>
  <si>
    <t>第一轮 集成测试</t>
  </si>
  <si>
    <t>第二轮 集成测试</t>
  </si>
  <si>
    <t>车辆测试&amp;运输</t>
  </si>
  <si>
    <t>系统与单机 老化</t>
  </si>
  <si>
    <t>系统稳定性 测试</t>
  </si>
  <si>
    <t>工程系统测试联调</t>
  </si>
  <si>
    <t>仿真 方案设计</t>
  </si>
  <si>
    <t>仿真测试</t>
  </si>
  <si>
    <t>系统集成与联调</t>
  </si>
  <si>
    <t>卷帘门 系统 联调</t>
  </si>
  <si>
    <t>AGV与工程系统 联调</t>
  </si>
  <si>
    <t>发货</t>
  </si>
  <si>
    <t>AGV及物料 运输</t>
  </si>
  <si>
    <t>现场实施</t>
  </si>
  <si>
    <t>第一阶段演示</t>
  </si>
  <si>
    <t>反光板安装</t>
  </si>
  <si>
    <t>转向架车间演示运行区域施工完毕</t>
  </si>
  <si>
    <t>李总方协助</t>
  </si>
  <si>
    <t>建图</t>
  </si>
  <si>
    <t>转向架车间演示运行区域施工完毕，AGV运行场地清空</t>
  </si>
  <si>
    <t>wifi&amp;服务器部署</t>
  </si>
  <si>
    <t>提供无线AP以及交换机供电位置</t>
  </si>
  <si>
    <t>乙方自带WiFi</t>
  </si>
  <si>
    <t>搬运车道路创建与测试</t>
  </si>
  <si>
    <t>搬运车货位测量与测试</t>
  </si>
  <si>
    <t>提供测试用物料框</t>
  </si>
  <si>
    <t>完成4台搬运车调试，达到演示效果</t>
  </si>
  <si>
    <t>第二阶段实施</t>
  </si>
  <si>
    <t>室外反光板安装</t>
  </si>
  <si>
    <t>室外路段施工完毕</t>
  </si>
  <si>
    <r>
      <rPr>
        <sz val="8"/>
        <rFont val="微软雅黑"/>
        <charset val="134"/>
      </rPr>
      <t>搬运A</t>
    </r>
    <r>
      <rPr>
        <sz val="8"/>
        <color theme="1"/>
        <rFont val="微软雅黑"/>
        <charset val="134"/>
      </rPr>
      <t>GV施工</t>
    </r>
  </si>
  <si>
    <t>检修车间搬运车反光板安装</t>
  </si>
  <si>
    <t>检修车间施工完毕</t>
  </si>
  <si>
    <t>转向架车间整体道路创建测试</t>
  </si>
  <si>
    <t>自动充电桩安装</t>
  </si>
  <si>
    <t>甲方提供自动充电区域以及充电电源</t>
  </si>
  <si>
    <t>自动门对接</t>
  </si>
  <si>
    <t>/</t>
  </si>
  <si>
    <t>系统试运行</t>
  </si>
  <si>
    <t>甲方安排对接人员学习</t>
  </si>
  <si>
    <t>跟产运行</t>
  </si>
  <si>
    <t>培训</t>
  </si>
  <si>
    <t>甲方安排培训人员</t>
  </si>
  <si>
    <t>项目验收</t>
  </si>
  <si>
    <t>甲方配合</t>
  </si>
  <si>
    <t>项目收尾</t>
  </si>
  <si>
    <t>资料汇总、移交、存档</t>
  </si>
  <si>
    <t>设备联调完毕，无异常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</si>
</sst>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\&quot;* #,##0_ ;_ &quot;\&quot;* \-#,##0_ ;_ &quot;\&quot;* &quot;-&quot;_ ;_ @_ "/>
    <numFmt numFmtId="177" formatCode="_ &quot;\&quot;* #,##0.00_ ;_ &quot;\&quot;* \-#,##0.00_ ;_ &quot;\&quot;* &quot;-&quot;??_ ;_ @_ "/>
    <numFmt numFmtId="178" formatCode="_(* #,##0_);_(* \(#,##0\);_(* &quot;-&quot;??_);_(@_)"/>
    <numFmt numFmtId="179" formatCode="mm/dd/yy"/>
    <numFmt numFmtId="180" formatCode="ddd"/>
    <numFmt numFmtId="181" formatCode="d/m/yy"/>
    <numFmt numFmtId="182" formatCode="[$-804]aaa;@"/>
    <numFmt numFmtId="183" formatCode="m/d;@"/>
    <numFmt numFmtId="184" formatCode="0\ \%"/>
    <numFmt numFmtId="185" formatCode="yyyy&quot;年&quot;m&quot;月&quot;d&quot;日&quot;;@"/>
    <numFmt numFmtId="186" formatCode="yyyy/m/d;@"/>
  </numFmts>
  <fonts count="65">
    <font>
      <sz val="11"/>
      <color theme="1"/>
      <name val="宋体"/>
      <charset val="134"/>
      <scheme val="minor"/>
    </font>
    <font>
      <sz val="10"/>
      <color indexed="9"/>
      <name val="微软雅黑"/>
      <charset val="134"/>
    </font>
    <font>
      <sz val="8"/>
      <name val="微软雅黑"/>
      <charset val="134"/>
    </font>
    <font>
      <sz val="10"/>
      <name val="微软雅黑"/>
      <charset val="134"/>
    </font>
    <font>
      <b/>
      <sz val="12"/>
      <color theme="1"/>
      <name val="微软雅黑"/>
      <charset val="134"/>
    </font>
    <font>
      <b/>
      <sz val="16"/>
      <color theme="0"/>
      <name val="微软雅黑"/>
      <charset val="134"/>
    </font>
    <font>
      <b/>
      <sz val="8"/>
      <color theme="0"/>
      <name val="微软雅黑"/>
      <charset val="134"/>
    </font>
    <font>
      <b/>
      <sz val="10"/>
      <color theme="0"/>
      <name val="微软雅黑"/>
      <charset val="134"/>
    </font>
    <font>
      <b/>
      <sz val="9"/>
      <color indexed="8"/>
      <name val="微软雅黑"/>
      <charset val="134"/>
    </font>
    <font>
      <b/>
      <sz val="8"/>
      <color indexed="8"/>
      <name val="微软雅黑"/>
      <charset val="134"/>
    </font>
    <font>
      <b/>
      <sz val="8"/>
      <name val="微软雅黑"/>
      <charset val="134"/>
    </font>
    <font>
      <sz val="8"/>
      <color rgb="FFC00000"/>
      <name val="微软雅黑"/>
      <charset val="134"/>
    </font>
    <font>
      <b/>
      <sz val="9"/>
      <name val="微软雅黑"/>
      <charset val="134"/>
    </font>
    <font>
      <sz val="8"/>
      <color theme="0"/>
      <name val="微软雅黑"/>
      <charset val="134"/>
    </font>
    <font>
      <b/>
      <sz val="8"/>
      <color indexed="9"/>
      <name val="微软雅黑"/>
      <charset val="134"/>
    </font>
    <font>
      <sz val="8"/>
      <color indexed="9"/>
      <name val="微软雅黑"/>
      <charset val="134"/>
    </font>
    <font>
      <sz val="8"/>
      <color theme="1"/>
      <name val="微软雅黑"/>
      <charset val="134"/>
    </font>
    <font>
      <sz val="10"/>
      <color rgb="FFFF0000"/>
      <name val="微软雅黑"/>
      <charset val="134"/>
    </font>
    <font>
      <b/>
      <sz val="16"/>
      <color rgb="FFFF0000"/>
      <name val="微软雅黑"/>
      <charset val="134"/>
    </font>
    <font>
      <b/>
      <sz val="8"/>
      <color rgb="FFFF0000"/>
      <name val="微软雅黑"/>
      <charset val="134"/>
    </font>
    <font>
      <b/>
      <sz val="10"/>
      <color rgb="FF000000"/>
      <name val="微软雅黑"/>
      <charset val="134"/>
    </font>
    <font>
      <b/>
      <sz val="10"/>
      <color indexed="8"/>
      <name val="微软雅黑"/>
      <charset val="134"/>
    </font>
    <font>
      <sz val="10"/>
      <color rgb="FF000000"/>
      <name val="微软雅黑"/>
      <charset val="134"/>
    </font>
    <font>
      <sz val="10.5"/>
      <color rgb="FF000000"/>
      <name val="Arial"/>
      <charset val="134"/>
    </font>
    <font>
      <sz val="11.5"/>
      <color rgb="FF000000"/>
      <name val="微软雅黑"/>
      <charset val="134"/>
    </font>
    <font>
      <b/>
      <sz val="10"/>
      <name val="微软雅黑"/>
      <charset val="134"/>
    </font>
    <font>
      <sz val="8"/>
      <color rgb="FFFF0000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8"/>
      <name val="Arial"/>
      <charset val="134"/>
    </font>
    <font>
      <sz val="6"/>
      <color rgb="FF000000"/>
      <name val="微软雅黑"/>
      <charset val="134"/>
    </font>
    <font>
      <sz val="7"/>
      <color rgb="FF000000"/>
      <name val="微软雅黑"/>
      <charset val="134"/>
    </font>
    <font>
      <b/>
      <sz val="8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sz val="10"/>
      <name val="Arial"/>
      <charset val="134"/>
    </font>
    <font>
      <sz val="10"/>
      <color indexed="20"/>
      <name val="宋体"/>
      <charset val="134"/>
    </font>
    <font>
      <sz val="11"/>
      <color indexed="8"/>
      <name val="宋体"/>
      <charset val="134"/>
    </font>
    <font>
      <sz val="10"/>
      <color theme="1"/>
      <name val="Arial"/>
      <charset val="134"/>
    </font>
    <font>
      <u/>
      <sz val="11"/>
      <color theme="10"/>
      <name val="宋体"/>
      <charset val="134"/>
    </font>
    <font>
      <u/>
      <sz val="11"/>
      <color indexed="12"/>
      <name val="宋体"/>
      <charset val="134"/>
    </font>
    <font>
      <sz val="10"/>
      <color indexed="17"/>
      <name val="宋体"/>
      <charset val="134"/>
    </font>
    <font>
      <sz val="10"/>
      <name val="Helv"/>
      <charset val="134"/>
    </font>
    <font>
      <b/>
      <sz val="9"/>
      <name val="宋体"/>
      <charset val="134"/>
    </font>
    <font>
      <sz val="9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450666829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theme="0"/>
      </right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/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/>
      <diagonal/>
    </border>
    <border>
      <left style="thin">
        <color theme="0"/>
      </left>
      <right style="medium">
        <color theme="1"/>
      </right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5" borderId="4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5" applyNumberFormat="0" applyFill="0" applyAlignment="0" applyProtection="0">
      <alignment vertical="center"/>
    </xf>
    <xf numFmtId="0" fontId="40" fillId="0" borderId="45" applyNumberFormat="0" applyFill="0" applyAlignment="0" applyProtection="0">
      <alignment vertical="center"/>
    </xf>
    <xf numFmtId="0" fontId="41" fillId="0" borderId="4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6" borderId="47" applyNumberFormat="0" applyAlignment="0" applyProtection="0">
      <alignment vertical="center"/>
    </xf>
    <xf numFmtId="0" fontId="43" fillId="17" borderId="48" applyNumberFormat="0" applyAlignment="0" applyProtection="0">
      <alignment vertical="center"/>
    </xf>
    <xf numFmtId="0" fontId="44" fillId="17" borderId="47" applyNumberFormat="0" applyAlignment="0" applyProtection="0">
      <alignment vertical="center"/>
    </xf>
    <xf numFmtId="0" fontId="45" fillId="18" borderId="49" applyNumberFormat="0" applyAlignment="0" applyProtection="0">
      <alignment vertical="center"/>
    </xf>
    <xf numFmtId="0" fontId="46" fillId="0" borderId="50" applyNumberFormat="0" applyFill="0" applyAlignment="0" applyProtection="0">
      <alignment vertical="center"/>
    </xf>
    <xf numFmtId="0" fontId="47" fillId="0" borderId="51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3" fillId="0" borderId="0"/>
    <xf numFmtId="0" fontId="54" fillId="0" borderId="0"/>
    <xf numFmtId="0" fontId="53" fillId="0" borderId="0" applyNumberFormat="0" applyFill="0" applyBorder="0" applyAlignment="0" applyProtection="0"/>
    <xf numFmtId="43" fontId="55" fillId="0" borderId="0" applyFont="0" applyFill="0" applyBorder="0" applyAlignment="0" applyProtection="0"/>
    <xf numFmtId="176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4" fontId="55" fillId="0" borderId="0" applyBorder="0">
      <alignment vertical="center"/>
    </xf>
    <xf numFmtId="0" fontId="56" fillId="46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5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0" fillId="0" borderId="0"/>
    <xf numFmtId="0" fontId="57" fillId="0" borderId="0">
      <alignment vertical="center"/>
    </xf>
    <xf numFmtId="0" fontId="0" fillId="0" borderId="0">
      <alignment vertical="center"/>
    </xf>
    <xf numFmtId="0" fontId="53" fillId="0" borderId="0"/>
    <xf numFmtId="0" fontId="0" fillId="0" borderId="0">
      <alignment vertical="center"/>
    </xf>
    <xf numFmtId="0" fontId="53" fillId="0" borderId="0"/>
    <xf numFmtId="0" fontId="53" fillId="0" borderId="0"/>
    <xf numFmtId="0" fontId="5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47" borderId="0" applyNumberFormat="0" applyBorder="0" applyAlignment="0" applyProtection="0">
      <alignment vertical="center"/>
    </xf>
    <xf numFmtId="178" fontId="5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62" fillId="0" borderId="0"/>
    <xf numFmtId="0" fontId="54" fillId="0" borderId="0"/>
  </cellStyleXfs>
  <cellXfs count="215">
    <xf numFmtId="0" fontId="0" fillId="0" borderId="0" xfId="0">
      <alignment vertical="center"/>
    </xf>
    <xf numFmtId="4" fontId="1" fillId="0" borderId="0" xfId="55" applyFont="1" applyBorder="1" applyAlignment="1">
      <alignment vertical="center" textRotation="255"/>
    </xf>
    <xf numFmtId="4" fontId="2" fillId="0" borderId="0" xfId="55" applyFont="1" applyBorder="1" applyAlignment="1">
      <alignment horizontal="center" vertical="center"/>
    </xf>
    <xf numFmtId="4" fontId="3" fillId="2" borderId="0" xfId="55" applyFont="1" applyFill="1" applyBorder="1">
      <alignment vertical="center"/>
    </xf>
    <xf numFmtId="4" fontId="3" fillId="0" borderId="0" xfId="55" applyFont="1" applyBorder="1" applyAlignment="1">
      <alignment horizontal="center" vertical="center"/>
    </xf>
    <xf numFmtId="4" fontId="3" fillId="0" borderId="0" xfId="55" applyFont="1" applyAlignment="1">
      <alignment horizontal="center" vertical="center"/>
    </xf>
    <xf numFmtId="4" fontId="4" fillId="0" borderId="0" xfId="55" applyFont="1" applyAlignment="1">
      <alignment horizontal="center" vertical="center"/>
    </xf>
    <xf numFmtId="3" fontId="3" fillId="0" borderId="0" xfId="55" applyNumberFormat="1" applyFont="1" applyAlignment="1">
      <alignment horizontal="center" vertical="center"/>
    </xf>
    <xf numFmtId="4" fontId="3" fillId="0" borderId="0" xfId="55" applyFont="1">
      <alignment vertical="center"/>
    </xf>
    <xf numFmtId="4" fontId="3" fillId="0" borderId="0" xfId="55" applyFont="1" applyBorder="1">
      <alignment vertical="center"/>
    </xf>
    <xf numFmtId="2" fontId="5" fillId="3" borderId="1" xfId="55" applyNumberFormat="1" applyFont="1" applyFill="1" applyBorder="1" applyAlignment="1" applyProtection="1">
      <alignment horizontal="center" vertical="center"/>
      <protection locked="0"/>
    </xf>
    <xf numFmtId="2" fontId="5" fillId="3" borderId="2" xfId="55" applyNumberFormat="1" applyFont="1" applyFill="1" applyBorder="1" applyAlignment="1" applyProtection="1">
      <alignment horizontal="center" vertical="center"/>
      <protection locked="0"/>
    </xf>
    <xf numFmtId="2" fontId="5" fillId="3" borderId="3" xfId="55" applyNumberFormat="1" applyFont="1" applyFill="1" applyBorder="1" applyAlignment="1" applyProtection="1">
      <alignment horizontal="center" vertical="center"/>
      <protection locked="0"/>
    </xf>
    <xf numFmtId="2" fontId="5" fillId="3" borderId="4" xfId="55" applyNumberFormat="1" applyFont="1" applyFill="1" applyBorder="1" applyAlignment="1" applyProtection="1">
      <alignment horizontal="center" vertical="center"/>
      <protection locked="0"/>
    </xf>
    <xf numFmtId="179" fontId="6" fillId="3" borderId="5" xfId="55" applyNumberFormat="1" applyFont="1" applyFill="1" applyBorder="1" applyAlignment="1" applyProtection="1">
      <alignment horizontal="center" vertical="center"/>
      <protection locked="0"/>
    </xf>
    <xf numFmtId="179" fontId="6" fillId="3" borderId="6" xfId="55" applyNumberFormat="1" applyFont="1" applyFill="1" applyBorder="1" applyProtection="1">
      <alignment vertical="center"/>
      <protection locked="0"/>
    </xf>
    <xf numFmtId="179" fontId="6" fillId="3" borderId="7" xfId="55" applyNumberFormat="1" applyFont="1" applyFill="1" applyBorder="1" applyAlignment="1" applyProtection="1">
      <alignment horizontal="center" vertical="center"/>
      <protection locked="0"/>
    </xf>
    <xf numFmtId="179" fontId="6" fillId="3" borderId="6" xfId="55" applyNumberFormat="1" applyFont="1" applyFill="1" applyBorder="1" applyAlignment="1" applyProtection="1">
      <alignment horizontal="center" vertical="center"/>
      <protection locked="0"/>
    </xf>
    <xf numFmtId="179" fontId="6" fillId="3" borderId="8" xfId="55" applyNumberFormat="1" applyFont="1" applyFill="1" applyBorder="1" applyAlignment="1" applyProtection="1">
      <alignment horizontal="center" vertical="center"/>
      <protection locked="0"/>
    </xf>
    <xf numFmtId="179" fontId="6" fillId="3" borderId="9" xfId="55" applyNumberFormat="1" applyFont="1" applyFill="1" applyBorder="1" applyAlignment="1" applyProtection="1">
      <alignment horizontal="left" vertical="top" wrapText="1"/>
      <protection locked="0"/>
    </xf>
    <xf numFmtId="4" fontId="1" fillId="2" borderId="0" xfId="55" applyFont="1" applyFill="1" applyBorder="1" applyAlignment="1">
      <alignment vertical="center" textRotation="255"/>
    </xf>
    <xf numFmtId="179" fontId="6" fillId="3" borderId="10" xfId="55" applyNumberFormat="1" applyFont="1" applyFill="1" applyBorder="1" applyAlignment="1" applyProtection="1">
      <alignment horizontal="left" vertical="top" wrapText="1"/>
      <protection locked="0"/>
    </xf>
    <xf numFmtId="4" fontId="2" fillId="2" borderId="0" xfId="55" applyFont="1" applyFill="1" applyBorder="1" applyAlignment="1">
      <alignment horizontal="center" vertical="center"/>
    </xf>
    <xf numFmtId="4" fontId="7" fillId="4" borderId="11" xfId="55" applyFont="1" applyFill="1" applyBorder="1" applyAlignment="1">
      <alignment horizontal="center" vertical="center" wrapText="1"/>
    </xf>
    <xf numFmtId="4" fontId="7" fillId="4" borderId="8" xfId="55" applyFont="1" applyFill="1" applyBorder="1" applyAlignment="1">
      <alignment horizontal="center" vertical="center" wrapText="1"/>
    </xf>
    <xf numFmtId="4" fontId="7" fillId="4" borderId="12" xfId="55" applyFont="1" applyFill="1" applyBorder="1" applyAlignment="1">
      <alignment horizontal="center" vertical="center" wrapText="1"/>
    </xf>
    <xf numFmtId="4" fontId="8" fillId="5" borderId="13" xfId="55" applyFont="1" applyFill="1" applyBorder="1" applyAlignment="1" applyProtection="1">
      <alignment horizontal="center" vertical="center"/>
      <protection locked="0"/>
    </xf>
    <xf numFmtId="4" fontId="9" fillId="5" borderId="14" xfId="55" applyFont="1" applyFill="1" applyBorder="1" applyAlignment="1" applyProtection="1">
      <alignment horizontal="center" vertical="center" wrapText="1"/>
      <protection locked="0"/>
    </xf>
    <xf numFmtId="4" fontId="2" fillId="5" borderId="15" xfId="55" applyFont="1" applyFill="1" applyBorder="1" applyAlignment="1" applyProtection="1">
      <alignment horizontal="center" vertical="center" wrapText="1"/>
      <protection locked="0"/>
    </xf>
    <xf numFmtId="4" fontId="9" fillId="5" borderId="16" xfId="55" applyFont="1" applyFill="1" applyBorder="1" applyAlignment="1" applyProtection="1">
      <alignment horizontal="center" vertical="center" wrapText="1"/>
      <protection locked="0"/>
    </xf>
    <xf numFmtId="4" fontId="9" fillId="5" borderId="17" xfId="55" applyFont="1" applyFill="1" applyBorder="1" applyAlignment="1" applyProtection="1">
      <alignment horizontal="center" vertical="center" wrapText="1"/>
      <protection locked="0"/>
    </xf>
    <xf numFmtId="4" fontId="9" fillId="5" borderId="15" xfId="55" applyFont="1" applyFill="1" applyBorder="1" applyAlignment="1" applyProtection="1">
      <alignment horizontal="center" vertical="center" wrapText="1"/>
      <protection locked="0"/>
    </xf>
    <xf numFmtId="4" fontId="10" fillId="5" borderId="15" xfId="55" applyFont="1" applyFill="1" applyBorder="1" applyAlignment="1" applyProtection="1">
      <alignment horizontal="center" vertical="center" wrapText="1"/>
      <protection locked="0"/>
    </xf>
    <xf numFmtId="4" fontId="8" fillId="5" borderId="13" xfId="55" applyFont="1" applyFill="1" applyBorder="1" applyAlignment="1" applyProtection="1">
      <alignment horizontal="center" vertical="center" wrapText="1"/>
      <protection locked="0"/>
    </xf>
    <xf numFmtId="4" fontId="2" fillId="0" borderId="15" xfId="55" applyFont="1" applyBorder="1" applyAlignment="1" applyProtection="1">
      <alignment horizontal="center" vertical="center" wrapText="1"/>
      <protection locked="0"/>
    </xf>
    <xf numFmtId="4" fontId="2" fillId="0" borderId="15" xfId="55" applyFont="1" applyBorder="1" applyAlignment="1" applyProtection="1">
      <alignment horizontal="left" vertical="center" wrapText="1"/>
      <protection locked="0"/>
    </xf>
    <xf numFmtId="4" fontId="2" fillId="5" borderId="15" xfId="55" applyFont="1" applyFill="1" applyBorder="1" applyAlignment="1" applyProtection="1">
      <alignment horizontal="left" vertical="center" wrapText="1"/>
      <protection locked="0"/>
    </xf>
    <xf numFmtId="4" fontId="11" fillId="5" borderId="15" xfId="55" applyFont="1" applyFill="1" applyBorder="1" applyAlignment="1" applyProtection="1">
      <alignment horizontal="left" vertical="center" wrapText="1"/>
      <protection locked="0"/>
    </xf>
    <xf numFmtId="4" fontId="12" fillId="5" borderId="18" xfId="55" applyFont="1" applyFill="1" applyBorder="1" applyAlignment="1" applyProtection="1">
      <alignment horizontal="center" vertical="center" wrapText="1"/>
      <protection locked="0"/>
    </xf>
    <xf numFmtId="4" fontId="10" fillId="5" borderId="19" xfId="55" applyFont="1" applyFill="1" applyBorder="1" applyAlignment="1" applyProtection="1">
      <alignment horizontal="center" vertical="center" wrapText="1"/>
      <protection locked="0"/>
    </xf>
    <xf numFmtId="0" fontId="2" fillId="0" borderId="19" xfId="76" applyFont="1" applyBorder="1" applyAlignment="1">
      <alignment horizontal="center" vertical="center" wrapText="1"/>
    </xf>
    <xf numFmtId="0" fontId="2" fillId="0" borderId="19" xfId="76" applyFont="1" applyBorder="1" applyAlignment="1">
      <alignment horizontal="left" vertical="center" wrapText="1"/>
    </xf>
    <xf numFmtId="4" fontId="2" fillId="5" borderId="19" xfId="55" applyFont="1" applyFill="1" applyBorder="1" applyAlignment="1" applyProtection="1">
      <alignment horizontal="center" vertical="center" wrapText="1"/>
      <protection locked="0"/>
    </xf>
    <xf numFmtId="2" fontId="5" fillId="3" borderId="20" xfId="55" applyNumberFormat="1" applyFont="1" applyFill="1" applyBorder="1" applyAlignment="1" applyProtection="1">
      <alignment horizontal="center" vertical="center"/>
      <protection locked="0"/>
    </xf>
    <xf numFmtId="14" fontId="13" fillId="3" borderId="21" xfId="55" applyNumberFormat="1" applyFont="1" applyFill="1" applyBorder="1" applyAlignment="1">
      <alignment horizontal="center" vertical="center"/>
    </xf>
    <xf numFmtId="14" fontId="13" fillId="3" borderId="22" xfId="55" applyNumberFormat="1" applyFont="1" applyFill="1" applyBorder="1" applyAlignment="1">
      <alignment horizontal="center" vertical="center"/>
    </xf>
    <xf numFmtId="2" fontId="7" fillId="3" borderId="23" xfId="55" applyNumberFormat="1" applyFont="1" applyFill="1" applyBorder="1" applyAlignment="1" applyProtection="1">
      <alignment horizontal="center" vertical="center"/>
      <protection locked="0"/>
    </xf>
    <xf numFmtId="2" fontId="7" fillId="3" borderId="24" xfId="55" applyNumberFormat="1" applyFont="1" applyFill="1" applyBorder="1" applyAlignment="1" applyProtection="1">
      <alignment horizontal="center" vertical="center"/>
      <protection locked="0"/>
    </xf>
    <xf numFmtId="2" fontId="7" fillId="3" borderId="25" xfId="55" applyNumberFormat="1" applyFont="1" applyFill="1" applyBorder="1" applyAlignment="1" applyProtection="1">
      <alignment horizontal="center" vertical="center"/>
      <protection locked="0"/>
    </xf>
    <xf numFmtId="4" fontId="3" fillId="5" borderId="0" xfId="55" applyFont="1" applyFill="1" applyBorder="1" applyAlignment="1">
      <alignment horizontal="right" vertical="center"/>
    </xf>
    <xf numFmtId="2" fontId="5" fillId="3" borderId="26" xfId="55" applyNumberFormat="1" applyFont="1" applyFill="1" applyBorder="1" applyAlignment="1" applyProtection="1">
      <alignment horizontal="center" vertical="center"/>
      <protection locked="0"/>
    </xf>
    <xf numFmtId="4" fontId="6" fillId="3" borderId="7" xfId="55" applyFont="1" applyFill="1" applyBorder="1" applyAlignment="1" applyProtection="1">
      <alignment horizontal="center" vertical="center" wrapText="1"/>
      <protection locked="0"/>
    </xf>
    <xf numFmtId="4" fontId="6" fillId="3" borderId="27" xfId="55" applyFont="1" applyFill="1" applyBorder="1" applyAlignment="1">
      <alignment horizontal="center" vertical="center" wrapText="1"/>
    </xf>
    <xf numFmtId="2" fontId="7" fillId="3" borderId="28" xfId="55" applyNumberFormat="1" applyFont="1" applyFill="1" applyBorder="1" applyAlignment="1" applyProtection="1">
      <alignment horizontal="center" vertical="center"/>
      <protection locked="0"/>
    </xf>
    <xf numFmtId="2" fontId="7" fillId="3" borderId="7" xfId="55" applyNumberFormat="1" applyFont="1" applyFill="1" applyBorder="1" applyAlignment="1" applyProtection="1">
      <alignment horizontal="center" vertical="center"/>
      <protection locked="0"/>
    </xf>
    <xf numFmtId="2" fontId="7" fillId="3" borderId="29" xfId="55" applyNumberFormat="1" applyFont="1" applyFill="1" applyBorder="1" applyAlignment="1" applyProtection="1">
      <alignment horizontal="center" vertical="center"/>
      <protection locked="0"/>
    </xf>
    <xf numFmtId="178" fontId="3" fillId="5" borderId="0" xfId="80" applyFont="1" applyFill="1" applyBorder="1" applyAlignment="1" applyProtection="1">
      <alignment vertical="center"/>
    </xf>
    <xf numFmtId="179" fontId="6" fillId="3" borderId="30" xfId="55" applyNumberFormat="1" applyFont="1" applyFill="1" applyBorder="1" applyAlignment="1" applyProtection="1">
      <alignment horizontal="left" vertical="top" wrapText="1"/>
      <protection locked="0"/>
    </xf>
    <xf numFmtId="179" fontId="6" fillId="3" borderId="31" xfId="55" applyNumberFormat="1" applyFont="1" applyFill="1" applyBorder="1" applyAlignment="1" applyProtection="1">
      <alignment horizontal="left" vertical="top" wrapText="1"/>
      <protection locked="0"/>
    </xf>
    <xf numFmtId="179" fontId="6" fillId="3" borderId="27" xfId="55" applyNumberFormat="1" applyFont="1" applyFill="1" applyBorder="1" applyAlignment="1" applyProtection="1">
      <alignment horizontal="center" vertical="center"/>
      <protection locked="0"/>
    </xf>
    <xf numFmtId="180" fontId="3" fillId="5" borderId="0" xfId="80" applyNumberFormat="1" applyFont="1" applyFill="1" applyBorder="1" applyAlignment="1" applyProtection="1">
      <alignment vertical="center"/>
    </xf>
    <xf numFmtId="179" fontId="6" fillId="3" borderId="4" xfId="55" applyNumberFormat="1" applyFont="1" applyFill="1" applyBorder="1" applyAlignment="1" applyProtection="1">
      <alignment horizontal="left" vertical="top" wrapText="1"/>
      <protection locked="0"/>
    </xf>
    <xf numFmtId="179" fontId="6" fillId="3" borderId="26" xfId="55" applyNumberFormat="1" applyFont="1" applyFill="1" applyBorder="1" applyAlignment="1" applyProtection="1">
      <alignment horizontal="left" vertical="top" wrapText="1"/>
      <protection locked="0"/>
    </xf>
    <xf numFmtId="181" fontId="14" fillId="3" borderId="7" xfId="55" applyNumberFormat="1" applyFont="1" applyFill="1" applyBorder="1" applyAlignment="1" applyProtection="1">
      <alignment horizontal="center" vertical="center"/>
      <protection locked="0"/>
    </xf>
    <xf numFmtId="0" fontId="6" fillId="3" borderId="27" xfId="80" applyNumberFormat="1" applyFont="1" applyFill="1" applyBorder="1" applyAlignment="1" applyProtection="1">
      <alignment horizontal="center" vertical="center" textRotation="255"/>
      <protection locked="0"/>
    </xf>
    <xf numFmtId="182" fontId="15" fillId="6" borderId="32" xfId="55" applyNumberFormat="1" applyFont="1" applyFill="1" applyBorder="1" applyAlignment="1">
      <alignment vertical="center" textRotation="255"/>
    </xf>
    <xf numFmtId="4" fontId="7" fillId="7" borderId="8" xfId="55" applyFont="1" applyFill="1" applyBorder="1" applyAlignment="1">
      <alignment horizontal="center" vertical="center" wrapText="1"/>
    </xf>
    <xf numFmtId="4" fontId="7" fillId="4" borderId="33" xfId="55" applyFont="1" applyFill="1" applyBorder="1" applyAlignment="1">
      <alignment horizontal="center" vertical="center" wrapText="1"/>
    </xf>
    <xf numFmtId="3" fontId="6" fillId="4" borderId="31" xfId="55" applyNumberFormat="1" applyFont="1" applyFill="1" applyBorder="1" applyAlignment="1">
      <alignment horizontal="center" vertical="center" wrapText="1"/>
    </xf>
    <xf numFmtId="3" fontId="6" fillId="4" borderId="8" xfId="55" applyNumberFormat="1" applyFont="1" applyFill="1" applyBorder="1" applyAlignment="1">
      <alignment horizontal="center" vertical="center" wrapText="1"/>
    </xf>
    <xf numFmtId="3" fontId="6" fillId="4" borderId="34" xfId="55" applyNumberFormat="1" applyFont="1" applyFill="1" applyBorder="1" applyAlignment="1">
      <alignment horizontal="center" vertical="center" wrapText="1"/>
    </xf>
    <xf numFmtId="183" fontId="2" fillId="8" borderId="35" xfId="55" applyNumberFormat="1" applyFont="1" applyFill="1" applyBorder="1" applyAlignment="1">
      <alignment horizontal="center" textRotation="90"/>
    </xf>
    <xf numFmtId="14" fontId="2" fillId="5" borderId="15" xfId="55" applyNumberFormat="1" applyFont="1" applyFill="1" applyBorder="1" applyAlignment="1" applyProtection="1">
      <alignment horizontal="center" vertical="center"/>
      <protection locked="0"/>
    </xf>
    <xf numFmtId="184" fontId="2" fillId="5" borderId="15" xfId="55" applyNumberFormat="1" applyFont="1" applyFill="1" applyBorder="1" applyAlignment="1" applyProtection="1">
      <alignment horizontal="center" vertical="center"/>
      <protection locked="0"/>
    </xf>
    <xf numFmtId="3" fontId="2" fillId="9" borderId="15" xfId="55" applyNumberFormat="1" applyFont="1" applyFill="1" applyBorder="1" applyAlignment="1">
      <alignment horizontal="center" vertical="center"/>
    </xf>
    <xf numFmtId="3" fontId="2" fillId="9" borderId="36" xfId="55" applyNumberFormat="1" applyFont="1" applyFill="1" applyBorder="1" applyAlignment="1">
      <alignment horizontal="center" vertical="center"/>
    </xf>
    <xf numFmtId="14" fontId="16" fillId="0" borderId="15" xfId="55" applyNumberFormat="1" applyFont="1" applyBorder="1" applyAlignment="1" applyProtection="1">
      <alignment horizontal="center" vertical="center"/>
      <protection locked="0"/>
    </xf>
    <xf numFmtId="14" fontId="2" fillId="0" borderId="15" xfId="55" applyNumberFormat="1" applyFont="1" applyBorder="1" applyAlignment="1" applyProtection="1">
      <alignment horizontal="center" vertical="center"/>
      <protection locked="0"/>
    </xf>
    <xf numFmtId="0" fontId="0" fillId="0" borderId="15" xfId="0" applyBorder="1">
      <alignment vertical="center"/>
    </xf>
    <xf numFmtId="14" fontId="16" fillId="5" borderId="15" xfId="55" applyNumberFormat="1" applyFont="1" applyFill="1" applyBorder="1" applyAlignment="1" applyProtection="1">
      <alignment horizontal="center" vertical="center"/>
      <protection locked="0"/>
    </xf>
    <xf numFmtId="14" fontId="2" fillId="5" borderId="19" xfId="55" applyNumberFormat="1" applyFont="1" applyFill="1" applyBorder="1" applyAlignment="1" applyProtection="1">
      <alignment horizontal="center" vertical="center"/>
      <protection locked="0"/>
    </xf>
    <xf numFmtId="4" fontId="2" fillId="5" borderId="19" xfId="55" applyFont="1" applyFill="1" applyBorder="1" applyAlignment="1" applyProtection="1">
      <alignment horizontal="left" vertical="center" wrapText="1"/>
      <protection locked="0"/>
    </xf>
    <xf numFmtId="184" fontId="2" fillId="5" borderId="19" xfId="55" applyNumberFormat="1" applyFont="1" applyFill="1" applyBorder="1" applyAlignment="1" applyProtection="1">
      <alignment horizontal="center" vertical="center"/>
      <protection locked="0"/>
    </xf>
    <xf numFmtId="3" fontId="2" fillId="9" borderId="19" xfId="55" applyNumberFormat="1" applyFont="1" applyFill="1" applyBorder="1" applyAlignment="1">
      <alignment horizontal="center" vertical="center"/>
    </xf>
    <xf numFmtId="3" fontId="2" fillId="9" borderId="37" xfId="55" applyNumberFormat="1" applyFont="1" applyFill="1" applyBorder="1" applyAlignment="1">
      <alignment horizontal="center" vertical="center"/>
    </xf>
    <xf numFmtId="4" fontId="3" fillId="5" borderId="0" xfId="55" applyFont="1" applyFill="1" applyBorder="1">
      <alignment vertical="center"/>
    </xf>
    <xf numFmtId="182" fontId="15" fillId="6" borderId="38" xfId="55" applyNumberFormat="1" applyFont="1" applyFill="1" applyBorder="1" applyAlignment="1">
      <alignment vertical="center" textRotation="255"/>
    </xf>
    <xf numFmtId="183" fontId="2" fillId="8" borderId="39" xfId="55" applyNumberFormat="1" applyFont="1" applyFill="1" applyBorder="1" applyAlignment="1">
      <alignment horizontal="center" textRotation="90"/>
    </xf>
    <xf numFmtId="4" fontId="3" fillId="10" borderId="0" xfId="55" applyFont="1" applyFill="1" applyBorder="1">
      <alignment vertical="center"/>
    </xf>
    <xf numFmtId="4" fontId="3" fillId="11" borderId="0" xfId="55" applyFont="1" applyFill="1" applyBorder="1">
      <alignment vertical="center"/>
    </xf>
    <xf numFmtId="4" fontId="17" fillId="0" borderId="0" xfId="55" applyFont="1" applyBorder="1">
      <alignment vertical="center"/>
    </xf>
    <xf numFmtId="4" fontId="3" fillId="0" borderId="0" xfId="55" applyFont="1" applyAlignment="1">
      <alignment horizontal="center" vertical="center" wrapText="1"/>
    </xf>
    <xf numFmtId="2" fontId="18" fillId="3" borderId="40" xfId="55" applyNumberFormat="1" applyFont="1" applyFill="1" applyBorder="1" applyAlignment="1" applyProtection="1">
      <alignment horizontal="center" vertical="center"/>
      <protection locked="0"/>
    </xf>
    <xf numFmtId="2" fontId="5" fillId="3" borderId="41" xfId="55" applyNumberFormat="1" applyFont="1" applyFill="1" applyBorder="1" applyAlignment="1" applyProtection="1">
      <alignment horizontal="center" vertical="center"/>
      <protection locked="0"/>
    </xf>
    <xf numFmtId="2" fontId="5" fillId="3" borderId="41" xfId="55" applyNumberFormat="1" applyFont="1" applyFill="1" applyBorder="1" applyAlignment="1" applyProtection="1">
      <alignment horizontal="center" vertical="center" wrapText="1"/>
      <protection locked="0"/>
    </xf>
    <xf numFmtId="2" fontId="5" fillId="3" borderId="13" xfId="55" applyNumberFormat="1" applyFont="1" applyFill="1" applyBorder="1" applyAlignment="1" applyProtection="1">
      <alignment horizontal="center" vertical="center"/>
      <protection locked="0"/>
    </xf>
    <xf numFmtId="2" fontId="5" fillId="3" borderId="15" xfId="55" applyNumberFormat="1" applyFont="1" applyFill="1" applyBorder="1" applyAlignment="1" applyProtection="1">
      <alignment horizontal="center" vertical="center"/>
      <protection locked="0"/>
    </xf>
    <xf numFmtId="2" fontId="5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6" fillId="3" borderId="13" xfId="55" applyNumberFormat="1" applyFont="1" applyFill="1" applyBorder="1" applyAlignment="1" applyProtection="1">
      <alignment horizontal="center" vertical="center"/>
      <protection locked="0"/>
    </xf>
    <xf numFmtId="179" fontId="19" fillId="3" borderId="15" xfId="55" applyNumberFormat="1" applyFont="1" applyFill="1" applyBorder="1" applyAlignment="1" applyProtection="1">
      <alignment horizontal="center" vertical="center"/>
      <protection locked="0"/>
    </xf>
    <xf numFmtId="179" fontId="6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6" fillId="3" borderId="15" xfId="55" applyNumberFormat="1" applyFont="1" applyFill="1" applyBorder="1" applyAlignment="1" applyProtection="1">
      <alignment horizontal="center" vertical="center"/>
      <protection locked="0"/>
    </xf>
    <xf numFmtId="0" fontId="19" fillId="3" borderId="15" xfId="55" applyNumberFormat="1" applyFont="1" applyFill="1" applyBorder="1" applyAlignment="1" applyProtection="1">
      <alignment horizontal="center" vertical="center"/>
      <protection locked="0"/>
    </xf>
    <xf numFmtId="185" fontId="19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19" fillId="3" borderId="15" xfId="55" applyNumberFormat="1" applyFont="1" applyFill="1" applyBorder="1" applyAlignment="1" applyProtection="1">
      <alignment horizontal="center" vertical="center" wrapText="1"/>
      <protection locked="0"/>
    </xf>
    <xf numFmtId="49" fontId="19" fillId="3" borderId="15" xfId="55" applyNumberFormat="1" applyFont="1" applyFill="1" applyBorder="1" applyAlignment="1" applyProtection="1">
      <alignment horizontal="center" vertical="center"/>
      <protection locked="0"/>
    </xf>
    <xf numFmtId="4" fontId="7" fillId="4" borderId="13" xfId="55" applyFont="1" applyFill="1" applyBorder="1" applyAlignment="1">
      <alignment horizontal="center" vertical="center" wrapText="1"/>
    </xf>
    <xf numFmtId="4" fontId="7" fillId="4" borderId="15" xfId="55" applyFont="1" applyFill="1" applyBorder="1" applyAlignment="1">
      <alignment horizontal="center" vertical="center" wrapText="1"/>
    </xf>
    <xf numFmtId="4" fontId="7" fillId="12" borderId="15" xfId="55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4" fontId="21" fillId="5" borderId="15" xfId="55" applyFont="1" applyFill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4" fontId="25" fillId="5" borderId="15" xfId="55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4" fontId="21" fillId="5" borderId="15" xfId="55" applyFont="1" applyFill="1" applyBorder="1" applyAlignment="1" applyProtection="1">
      <alignment horizontal="center" vertical="center"/>
      <protection locked="0"/>
    </xf>
    <xf numFmtId="4" fontId="3" fillId="5" borderId="15" xfId="55" applyFont="1" applyFill="1" applyBorder="1" applyAlignment="1" applyProtection="1">
      <alignment horizontal="left" vertical="center" wrapText="1"/>
      <protection locked="0"/>
    </xf>
    <xf numFmtId="4" fontId="26" fillId="0" borderId="15" xfId="55" applyFont="1" applyBorder="1" applyAlignment="1" applyProtection="1">
      <alignment horizontal="center" vertical="center" wrapText="1"/>
      <protection locked="0"/>
    </xf>
    <xf numFmtId="4" fontId="27" fillId="0" borderId="15" xfId="55" applyFont="1" applyBorder="1" applyAlignment="1">
      <alignment horizontal="center" vertical="center"/>
    </xf>
    <xf numFmtId="4" fontId="27" fillId="0" borderId="15" xfId="55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" fontId="3" fillId="5" borderId="42" xfId="55" applyFont="1" applyFill="1" applyBorder="1" applyAlignment="1" applyProtection="1">
      <alignment horizontal="left" vertical="center" wrapText="1"/>
      <protection locked="0"/>
    </xf>
    <xf numFmtId="4" fontId="28" fillId="0" borderId="15" xfId="55" applyFont="1" applyBorder="1" applyAlignment="1" applyProtection="1">
      <alignment horizontal="left" vertical="center" wrapText="1"/>
      <protection locked="0"/>
    </xf>
    <xf numFmtId="4" fontId="3" fillId="0" borderId="42" xfId="55" applyFont="1" applyBorder="1" applyAlignment="1" applyProtection="1">
      <alignment horizontal="left" vertical="center" wrapText="1"/>
      <protection locked="0"/>
    </xf>
    <xf numFmtId="4" fontId="25" fillId="0" borderId="15" xfId="55" applyFont="1" applyBorder="1" applyAlignment="1" applyProtection="1">
      <alignment horizontal="center" vertical="center" wrapText="1"/>
      <protection locked="0"/>
    </xf>
    <xf numFmtId="4" fontId="3" fillId="0" borderId="15" xfId="55" applyFont="1" applyBorder="1" applyAlignment="1" applyProtection="1">
      <alignment horizontal="left" vertical="center" wrapText="1"/>
      <protection locked="0"/>
    </xf>
    <xf numFmtId="4" fontId="6" fillId="3" borderId="41" xfId="55" applyFont="1" applyFill="1" applyBorder="1" applyAlignment="1" applyProtection="1">
      <alignment horizontal="center" vertical="center" wrapText="1"/>
      <protection locked="0"/>
    </xf>
    <xf numFmtId="4" fontId="6" fillId="3" borderId="41" xfId="55" applyFont="1" applyFill="1" applyBorder="1" applyAlignment="1">
      <alignment horizontal="center" vertical="center" wrapText="1"/>
    </xf>
    <xf numFmtId="2" fontId="7" fillId="3" borderId="41" xfId="55" applyNumberFormat="1" applyFont="1" applyFill="1" applyBorder="1" applyAlignment="1" applyProtection="1">
      <alignment horizontal="center" vertical="center"/>
      <protection locked="0"/>
    </xf>
    <xf numFmtId="4" fontId="6" fillId="3" borderId="15" xfId="55" applyFont="1" applyFill="1" applyBorder="1" applyAlignment="1" applyProtection="1">
      <alignment horizontal="center" vertical="center" wrapText="1"/>
      <protection locked="0"/>
    </xf>
    <xf numFmtId="4" fontId="6" fillId="3" borderId="15" xfId="55" applyFont="1" applyFill="1" applyBorder="1" applyAlignment="1">
      <alignment horizontal="center" vertical="center" wrapText="1"/>
    </xf>
    <xf numFmtId="2" fontId="7" fillId="3" borderId="15" xfId="55" applyNumberFormat="1" applyFont="1" applyFill="1" applyBorder="1" applyAlignment="1" applyProtection="1">
      <alignment horizontal="center" vertical="center"/>
      <protection locked="0"/>
    </xf>
    <xf numFmtId="14" fontId="13" fillId="3" borderId="15" xfId="55" applyNumberFormat="1" applyFont="1" applyFill="1" applyBorder="1" applyAlignment="1">
      <alignment horizontal="center" vertical="center"/>
    </xf>
    <xf numFmtId="179" fontId="19" fillId="3" borderId="15" xfId="55" applyNumberFormat="1" applyFont="1" applyFill="1" applyBorder="1" applyAlignment="1" applyProtection="1">
      <alignment horizontal="center" vertical="top" wrapText="1"/>
      <protection locked="0"/>
    </xf>
    <xf numFmtId="181" fontId="14" fillId="3" borderId="15" xfId="55" applyNumberFormat="1" applyFont="1" applyFill="1" applyBorder="1" applyAlignment="1" applyProtection="1">
      <alignment horizontal="center" vertical="center"/>
      <protection locked="0"/>
    </xf>
    <xf numFmtId="0" fontId="14" fillId="3" borderId="15" xfId="55" applyNumberFormat="1" applyFont="1" applyFill="1" applyBorder="1" applyAlignment="1" applyProtection="1">
      <alignment horizontal="center" vertical="center"/>
      <protection locked="0"/>
    </xf>
    <xf numFmtId="2" fontId="29" fillId="3" borderId="15" xfId="55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55" applyNumberFormat="1" applyFont="1" applyBorder="1" applyAlignment="1">
      <alignment vertical="center"/>
    </xf>
    <xf numFmtId="3" fontId="7" fillId="4" borderId="15" xfId="55" applyNumberFormat="1" applyFont="1" applyFill="1" applyBorder="1" applyAlignment="1">
      <alignment horizontal="center" vertical="center" wrapText="1"/>
    </xf>
    <xf numFmtId="0" fontId="2" fillId="0" borderId="0" xfId="55" applyNumberFormat="1" applyFont="1" applyBorder="1" applyAlignment="1">
      <alignment horizontal="center" vertical="center"/>
    </xf>
    <xf numFmtId="14" fontId="30" fillId="5" borderId="15" xfId="55" applyNumberFormat="1" applyFont="1" applyFill="1" applyBorder="1" applyAlignment="1" applyProtection="1">
      <alignment horizontal="center" vertical="center"/>
      <protection locked="0"/>
    </xf>
    <xf numFmtId="4" fontId="3" fillId="0" borderId="15" xfId="55" applyFont="1" applyFill="1" applyBorder="1">
      <alignment vertical="center"/>
    </xf>
    <xf numFmtId="4" fontId="3" fillId="0" borderId="0" xfId="55" applyFont="1" applyFill="1" applyBorder="1">
      <alignment vertical="center"/>
    </xf>
    <xf numFmtId="4" fontId="17" fillId="0" borderId="15" xfId="55" applyFont="1" applyFill="1" applyBorder="1">
      <alignment vertical="center"/>
    </xf>
    <xf numFmtId="184" fontId="26" fillId="5" borderId="15" xfId="55" applyNumberFormat="1" applyFont="1" applyFill="1" applyBorder="1" applyAlignment="1" applyProtection="1">
      <alignment horizontal="center" vertical="center"/>
      <protection locked="0"/>
    </xf>
    <xf numFmtId="4" fontId="17" fillId="0" borderId="0" xfId="55" applyFont="1" applyFill="1" applyBorder="1">
      <alignment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184" fontId="26" fillId="0" borderId="15" xfId="55" applyNumberFormat="1" applyFont="1" applyBorder="1" applyAlignment="1" applyProtection="1">
      <alignment horizontal="center" vertical="center"/>
      <protection locked="0"/>
    </xf>
    <xf numFmtId="57" fontId="10" fillId="0" borderId="0" xfId="55" applyNumberFormat="1" applyFont="1" applyBorder="1" applyAlignment="1">
      <alignment horizontal="center" vertical="center" wrapText="1"/>
    </xf>
    <xf numFmtId="0" fontId="10" fillId="0" borderId="0" xfId="55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4" fontId="3" fillId="0" borderId="15" xfId="55" applyFont="1" applyBorder="1" applyAlignment="1" applyProtection="1">
      <alignment horizontal="center" vertical="center" wrapText="1"/>
      <protection locked="0"/>
    </xf>
    <xf numFmtId="4" fontId="25" fillId="0" borderId="15" xfId="55" applyFont="1" applyFill="1" applyBorder="1" applyAlignment="1" applyProtection="1">
      <alignment horizontal="center" vertical="center" wrapText="1"/>
      <protection locked="0"/>
    </xf>
    <xf numFmtId="4" fontId="3" fillId="5" borderId="15" xfId="55" applyFont="1" applyFill="1" applyBorder="1" applyAlignment="1" applyProtection="1">
      <alignment horizontal="center" vertical="center" wrapText="1"/>
      <protection locked="0"/>
    </xf>
    <xf numFmtId="4" fontId="25" fillId="5" borderId="15" xfId="55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15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4" fontId="7" fillId="4" borderId="43" xfId="55" applyFont="1" applyFill="1" applyBorder="1" applyAlignment="1">
      <alignment horizontal="center" vertical="center" wrapText="1"/>
    </xf>
    <xf numFmtId="4" fontId="7" fillId="4" borderId="14" xfId="55" applyFont="1" applyFill="1" applyBorder="1" applyAlignment="1">
      <alignment horizontal="center" vertical="center" wrapText="1"/>
    </xf>
    <xf numFmtId="4" fontId="7" fillId="12" borderId="14" xfId="55" applyFont="1" applyFill="1" applyBorder="1" applyAlignment="1">
      <alignment horizontal="center" vertical="center" wrapText="1"/>
    </xf>
    <xf numFmtId="4" fontId="8" fillId="13" borderId="15" xfId="55" applyFont="1" applyFill="1" applyBorder="1" applyAlignment="1" applyProtection="1">
      <alignment horizontal="center" vertical="center"/>
      <protection locked="0"/>
    </xf>
    <xf numFmtId="4" fontId="9" fillId="13" borderId="15" xfId="55" applyFont="1" applyFill="1" applyBorder="1" applyAlignment="1" applyProtection="1">
      <alignment horizontal="center" vertical="center" wrapText="1"/>
      <protection locked="0"/>
    </xf>
    <xf numFmtId="4" fontId="2" fillId="13" borderId="15" xfId="55" applyFont="1" applyFill="1" applyBorder="1" applyAlignment="1" applyProtection="1">
      <alignment horizontal="center" vertical="center" wrapText="1"/>
      <protection locked="0"/>
    </xf>
    <xf numFmtId="186" fontId="2" fillId="13" borderId="15" xfId="55" applyNumberFormat="1" applyFont="1" applyFill="1" applyBorder="1" applyAlignment="1" applyProtection="1">
      <alignment horizontal="center" vertical="center" wrapText="1"/>
      <protection locked="0"/>
    </xf>
    <xf numFmtId="4" fontId="8" fillId="14" borderId="15" xfId="55" applyFont="1" applyFill="1" applyBorder="1" applyAlignment="1" applyProtection="1">
      <alignment horizontal="center" vertical="center"/>
      <protection locked="0"/>
    </xf>
    <xf numFmtId="4" fontId="9" fillId="14" borderId="15" xfId="55" applyFont="1" applyFill="1" applyBorder="1" applyAlignment="1" applyProtection="1">
      <alignment horizontal="center" vertical="center" wrapText="1"/>
      <protection locked="0"/>
    </xf>
    <xf numFmtId="4" fontId="2" fillId="14" borderId="15" xfId="55" applyFont="1" applyFill="1" applyBorder="1" applyAlignment="1" applyProtection="1">
      <alignment horizontal="center" vertical="center" wrapText="1"/>
      <protection locked="0"/>
    </xf>
    <xf numFmtId="186" fontId="2" fillId="14" borderId="15" xfId="55" applyNumberFormat="1" applyFont="1" applyFill="1" applyBorder="1" applyAlignment="1" applyProtection="1">
      <alignment horizontal="center" vertical="center" wrapText="1"/>
      <protection locked="0"/>
    </xf>
    <xf numFmtId="4" fontId="8" fillId="5" borderId="0" xfId="55" applyFont="1" applyFill="1" applyBorder="1" applyAlignment="1" applyProtection="1">
      <alignment horizontal="center" vertical="center"/>
      <protection locked="0"/>
    </xf>
    <xf numFmtId="4" fontId="33" fillId="0" borderId="0" xfId="55" applyFont="1" applyBorder="1" applyAlignment="1">
      <alignment vertical="center"/>
    </xf>
    <xf numFmtId="4" fontId="2" fillId="5" borderId="0" xfId="55" applyFont="1" applyFill="1" applyBorder="1" applyAlignment="1" applyProtection="1">
      <alignment horizontal="center" vertical="center" wrapText="1"/>
      <protection locked="0"/>
    </xf>
    <xf numFmtId="4" fontId="26" fillId="0" borderId="0" xfId="55" applyFont="1" applyBorder="1" applyAlignment="1" applyProtection="1">
      <alignment horizontal="center" vertical="center" wrapText="1"/>
      <protection locked="0"/>
    </xf>
    <xf numFmtId="4" fontId="10" fillId="5" borderId="0" xfId="55" applyFont="1" applyFill="1" applyBorder="1" applyAlignment="1" applyProtection="1">
      <alignment vertical="center"/>
      <protection locked="0"/>
    </xf>
    <xf numFmtId="4" fontId="10" fillId="5" borderId="0" xfId="55" applyFont="1" applyFill="1" applyBorder="1" applyAlignment="1" applyProtection="1">
      <alignment horizontal="center" vertical="center" wrapText="1"/>
      <protection locked="0"/>
    </xf>
    <xf numFmtId="4" fontId="10" fillId="0" borderId="0" xfId="55" applyFont="1" applyBorder="1" applyAlignment="1" applyProtection="1">
      <alignment vertical="center" wrapText="1"/>
      <protection locked="0"/>
    </xf>
    <xf numFmtId="4" fontId="2" fillId="0" borderId="0" xfId="55" applyFont="1" applyBorder="1" applyAlignment="1" applyProtection="1">
      <alignment horizontal="center" vertical="center" wrapText="1"/>
      <protection locked="0"/>
    </xf>
    <xf numFmtId="4" fontId="10" fillId="0" borderId="0" xfId="55" applyFont="1" applyBorder="1" applyAlignment="1" applyProtection="1">
      <alignment horizontal="center" vertical="center" wrapText="1"/>
      <protection locked="0"/>
    </xf>
    <xf numFmtId="4" fontId="10" fillId="0" borderId="0" xfId="55" applyFont="1" applyFill="1" applyBorder="1" applyAlignment="1" applyProtection="1">
      <alignment vertical="center" wrapText="1"/>
      <protection locked="0"/>
    </xf>
    <xf numFmtId="4" fontId="11" fillId="5" borderId="0" xfId="55" applyFont="1" applyFill="1" applyBorder="1" applyAlignment="1" applyProtection="1">
      <alignment horizontal="left" vertical="center" wrapText="1"/>
      <protection locked="0"/>
    </xf>
    <xf numFmtId="4" fontId="2" fillId="5" borderId="0" xfId="55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vertical="center"/>
    </xf>
    <xf numFmtId="0" fontId="2" fillId="0" borderId="0" xfId="76" applyFont="1" applyBorder="1" applyAlignment="1">
      <alignment horizontal="left" vertical="center" wrapText="1"/>
    </xf>
    <xf numFmtId="4" fontId="12" fillId="5" borderId="0" xfId="55" applyFont="1" applyFill="1" applyBorder="1" applyAlignment="1" applyProtection="1">
      <alignment horizontal="center" vertical="center" wrapText="1"/>
      <protection locked="0"/>
    </xf>
    <xf numFmtId="4" fontId="10" fillId="5" borderId="0" xfId="55" applyFont="1" applyFill="1" applyBorder="1" applyAlignment="1" applyProtection="1">
      <alignment vertical="center" wrapText="1"/>
      <protection locked="0"/>
    </xf>
    <xf numFmtId="4" fontId="2" fillId="0" borderId="0" xfId="55" applyFont="1" applyBorder="1" applyAlignment="1" applyProtection="1">
      <alignment horizontal="left" vertical="center" wrapText="1"/>
      <protection locked="0"/>
    </xf>
    <xf numFmtId="4" fontId="4" fillId="0" borderId="0" xfId="55" applyFont="1" applyBorder="1" applyAlignment="1">
      <alignment horizontal="center" vertical="center"/>
    </xf>
    <xf numFmtId="2" fontId="29" fillId="3" borderId="41" xfId="55" applyNumberFormat="1" applyFont="1" applyFill="1" applyBorder="1" applyAlignment="1" applyProtection="1">
      <alignment horizontal="center" vertical="center" wrapText="1"/>
      <protection locked="0"/>
    </xf>
    <xf numFmtId="179" fontId="19" fillId="3" borderId="15" xfId="55" applyNumberFormat="1" applyFont="1" applyFill="1" applyBorder="1" applyAlignment="1" applyProtection="1">
      <alignment vertical="top" wrapText="1"/>
      <protection locked="0"/>
    </xf>
    <xf numFmtId="3" fontId="7" fillId="4" borderId="14" xfId="55" applyNumberFormat="1" applyFont="1" applyFill="1" applyBorder="1" applyAlignment="1">
      <alignment horizontal="center" vertical="center" wrapText="1"/>
    </xf>
    <xf numFmtId="14" fontId="2" fillId="13" borderId="15" xfId="55" applyNumberFormat="1" applyFont="1" applyFill="1" applyBorder="1" applyAlignment="1" applyProtection="1">
      <alignment horizontal="center" vertical="center"/>
      <protection locked="0"/>
    </xf>
    <xf numFmtId="0" fontId="0" fillId="13" borderId="15" xfId="0" applyFill="1" applyBorder="1" applyAlignment="1">
      <alignment horizontal="center" vertical="center"/>
    </xf>
    <xf numFmtId="184" fontId="2" fillId="13" borderId="15" xfId="55" applyNumberFormat="1" applyFont="1" applyFill="1" applyBorder="1" applyAlignment="1" applyProtection="1">
      <alignment horizontal="left" vertical="center"/>
      <protection locked="0"/>
    </xf>
    <xf numFmtId="14" fontId="2" fillId="14" borderId="15" xfId="55" applyNumberFormat="1" applyFont="1" applyFill="1" applyBorder="1" applyAlignment="1" applyProtection="1">
      <alignment horizontal="center" vertical="center"/>
      <protection locked="0"/>
    </xf>
    <xf numFmtId="0" fontId="0" fillId="14" borderId="15" xfId="0" applyFill="1" applyBorder="1" applyAlignment="1">
      <alignment horizontal="center" vertical="center"/>
    </xf>
    <xf numFmtId="184" fontId="2" fillId="14" borderId="15" xfId="55" applyNumberFormat="1" applyFont="1" applyFill="1" applyBorder="1" applyAlignment="1" applyProtection="1">
      <alignment horizontal="center" vertical="center"/>
      <protection locked="0"/>
    </xf>
    <xf numFmtId="14" fontId="26" fillId="0" borderId="0" xfId="55" applyNumberFormat="1" applyFont="1" applyBorder="1" applyAlignment="1" applyProtection="1">
      <alignment horizontal="center" vertical="center"/>
      <protection locked="0"/>
    </xf>
    <xf numFmtId="184" fontId="26" fillId="0" borderId="0" xfId="55" applyNumberFormat="1" applyFont="1" applyBorder="1" applyAlignment="1" applyProtection="1">
      <alignment horizontal="center" vertical="center"/>
      <protection locked="0"/>
    </xf>
    <xf numFmtId="4" fontId="26" fillId="5" borderId="0" xfId="55" applyFont="1" applyFill="1" applyBorder="1" applyAlignment="1" applyProtection="1">
      <alignment horizontal="center" vertical="center" wrapText="1"/>
      <protection locked="0"/>
    </xf>
    <xf numFmtId="14" fontId="2" fillId="5" borderId="0" xfId="55" applyNumberFormat="1" applyFont="1" applyFill="1" applyBorder="1" applyAlignment="1" applyProtection="1">
      <alignment horizontal="center" vertical="center"/>
      <protection locked="0"/>
    </xf>
    <xf numFmtId="184" fontId="2" fillId="5" borderId="0" xfId="55" applyNumberFormat="1" applyFont="1" applyFill="1" applyBorder="1" applyAlignment="1" applyProtection="1">
      <alignment horizontal="center" vertical="center"/>
      <protection locked="0"/>
    </xf>
    <xf numFmtId="14" fontId="2" fillId="0" borderId="0" xfId="55" applyNumberFormat="1" applyFont="1" applyBorder="1" applyAlignment="1" applyProtection="1">
      <alignment horizontal="center" vertical="center"/>
      <protection locked="0"/>
    </xf>
    <xf numFmtId="184" fontId="2" fillId="0" borderId="0" xfId="55" applyNumberFormat="1" applyFont="1" applyBorder="1" applyAlignment="1" applyProtection="1">
      <alignment horizontal="center" vertical="center"/>
      <protection locked="0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鼼_x0008__x0001__x001f_?_x0007__x0001__x0001_" xfId="49"/>
    <cellStyle name="_ET_STYLE_NoName_00_" xfId="50"/>
    <cellStyle name="=C:\WINNT\SYSTEM32\COMMAND.COM" xfId="51"/>
    <cellStyle name="Comma_Expense Report Master" xfId="52"/>
    <cellStyle name="Currency [0]_Expense Report Master" xfId="53"/>
    <cellStyle name="Currency_Expense Report Master" xfId="54"/>
    <cellStyle name="Normal_ChartUs" xfId="55"/>
    <cellStyle name="差_全国高校bbs列表（100322）" xfId="56"/>
    <cellStyle name="常规 10" xfId="57"/>
    <cellStyle name="常规 11" xfId="58"/>
    <cellStyle name="常规 12" xfId="59"/>
    <cellStyle name="常规 14" xfId="60"/>
    <cellStyle name="常规 16" xfId="61"/>
    <cellStyle name="常规 18" xfId="62"/>
    <cellStyle name="常规 2" xfId="63"/>
    <cellStyle name="常规 2 14" xfId="64"/>
    <cellStyle name="常规 2 2" xfId="65"/>
    <cellStyle name="常规 22" xfId="66"/>
    <cellStyle name="常规 3" xfId="67"/>
    <cellStyle name="常规 34" xfId="68"/>
    <cellStyle name="常规 4" xfId="69"/>
    <cellStyle name="常规 5" xfId="70"/>
    <cellStyle name="常规 6" xfId="71"/>
    <cellStyle name="常规 7" xfId="72"/>
    <cellStyle name="常规 7 2" xfId="73"/>
    <cellStyle name="常规 8" xfId="74"/>
    <cellStyle name="常规 9" xfId="75"/>
    <cellStyle name="常规_Wyeth China Campus Recruiting Project Checking List Talbe" xfId="76"/>
    <cellStyle name="超链接 2" xfId="77"/>
    <cellStyle name="超链接 3" xfId="78"/>
    <cellStyle name="好_全国高校bbs列表（100322）" xfId="79"/>
    <cellStyle name="千位分隔 2" xfId="80"/>
    <cellStyle name="千位分隔 4" xfId="81"/>
    <cellStyle name="千位分隔 5" xfId="82"/>
    <cellStyle name="千位分隔 6" xfId="83"/>
    <cellStyle name="样式 1" xfId="84"/>
    <cellStyle name="样式 1 2" xfId="85"/>
  </cellStyles>
  <dxfs count="7">
    <dxf>
      <font>
        <b val="1"/>
        <i val="0"/>
        <color rgb="FFFF0000"/>
      </font>
    </dxf>
    <dxf>
      <fill>
        <patternFill patternType="solid">
          <bgColor indexed="22"/>
        </patternFill>
      </fill>
    </dxf>
    <dxf>
      <font>
        <color indexed="8"/>
      </font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  <border>
        <left style="thin">
          <color indexed="28"/>
        </left>
        <right style="thin">
          <color indexed="28"/>
        </right>
      </border>
    </dxf>
    <dxf>
      <fill>
        <patternFill patternType="solid">
          <bgColor rgb="FF00B050"/>
        </patternFill>
      </fill>
      <border>
        <left/>
        <right/>
        <top style="thin">
          <color indexed="55"/>
        </top>
        <bottom style="thin">
          <color indexed="55"/>
        </bottom>
      </border>
    </dxf>
    <dxf>
      <fill>
        <patternFill patternType="solid">
          <fgColor theme="0" tint="-0.499984740745262"/>
          <bgColor theme="4" tint="0.599963377788629"/>
        </patternFill>
      </fill>
      <border>
        <left/>
        <right/>
        <top style="thin">
          <color indexed="23"/>
        </top>
        <bottom style="thin">
          <color indexed="23"/>
        </bottom>
      </border>
    </dxf>
    <dxf>
      <fill>
        <patternFill patternType="solid">
          <bgColor rgb="FF92D050"/>
        </patternFill>
      </fill>
      <border>
        <left style="thin">
          <color indexed="9"/>
        </left>
        <right style="thin">
          <color indexed="9"/>
        </righ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Golden\My%20Documents\Downloads\toolki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"/>
      <sheetName val="Gantt Chart"/>
      <sheetName val="Activity List"/>
      <sheetName val="Risk Log"/>
      <sheetName val="Issue Log"/>
      <sheetName val="Resource Planning"/>
      <sheetName val="Comm matrix"/>
      <sheetName val="User Forms ----&gt;"/>
      <sheetName val="User Defined 1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EC22"/>
  <sheetViews>
    <sheetView showGridLines="0" tabSelected="1" workbookViewId="0">
      <selection activeCell="K10" sqref="K10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5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9" customWidth="1"/>
    <col min="13" max="13" width="12" style="5" customWidth="1"/>
    <col min="14" max="16384" width="7.87272727272727" style="9"/>
  </cols>
  <sheetData>
    <row r="1" ht="18" customHeight="1" spans="1:13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199" t="s">
        <v>3</v>
      </c>
      <c r="M1" s="199"/>
    </row>
    <row r="2" ht="18.6" customHeight="1" spans="1:13">
      <c r="A2" s="95"/>
      <c r="B2" s="96"/>
      <c r="C2" s="96"/>
      <c r="D2" s="96"/>
      <c r="E2" s="96"/>
      <c r="F2" s="96"/>
      <c r="G2" s="96"/>
      <c r="H2" s="96"/>
      <c r="I2" s="96"/>
      <c r="J2" s="139"/>
      <c r="K2" s="140"/>
      <c r="L2" s="146"/>
      <c r="M2" s="146"/>
    </row>
    <row r="3" ht="22.35" customHeight="1" spans="1:13">
      <c r="A3" s="98" t="s">
        <v>4</v>
      </c>
      <c r="B3" s="99" t="s">
        <v>5</v>
      </c>
      <c r="C3" s="101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45293</v>
      </c>
      <c r="K3" s="142">
        <v>45659</v>
      </c>
      <c r="L3" s="146"/>
      <c r="M3" s="146"/>
    </row>
    <row r="4" s="1" customFormat="1" ht="31.35" customHeight="1" spans="1:130">
      <c r="A4" s="98" t="s">
        <v>13</v>
      </c>
      <c r="B4" s="102"/>
      <c r="C4" s="103">
        <v>45293</v>
      </c>
      <c r="D4" s="104"/>
      <c r="E4" s="99"/>
      <c r="F4" s="105"/>
      <c r="G4" s="99" t="s">
        <v>14</v>
      </c>
      <c r="H4" s="104" t="s">
        <v>15</v>
      </c>
      <c r="I4" s="200" t="s">
        <v>16</v>
      </c>
      <c r="J4" s="144" t="s">
        <v>17</v>
      </c>
      <c r="K4" s="145">
        <v>12</v>
      </c>
      <c r="L4" s="146" t="s">
        <v>18</v>
      </c>
      <c r="M4" s="146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59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59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59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59"/>
      <c r="DT4" s="159"/>
      <c r="DU4" s="159"/>
      <c r="DV4" s="159"/>
      <c r="DW4" s="159"/>
      <c r="DX4" s="159"/>
      <c r="DY4" s="159"/>
      <c r="DZ4" s="159"/>
    </row>
    <row r="5" s="2" customFormat="1" ht="26.45" customHeight="1" spans="1:133">
      <c r="A5" s="170" t="s">
        <v>19</v>
      </c>
      <c r="B5" s="171" t="s">
        <v>20</v>
      </c>
      <c r="C5" s="171"/>
      <c r="D5" s="171" t="s">
        <v>21</v>
      </c>
      <c r="E5" s="171"/>
      <c r="F5" s="171" t="s">
        <v>22</v>
      </c>
      <c r="G5" s="171"/>
      <c r="H5" s="172" t="s">
        <v>23</v>
      </c>
      <c r="I5" s="172" t="s">
        <v>24</v>
      </c>
      <c r="J5" s="171" t="s">
        <v>25</v>
      </c>
      <c r="K5" s="171" t="s">
        <v>26</v>
      </c>
      <c r="L5" s="201" t="s">
        <v>27</v>
      </c>
      <c r="M5" s="201" t="s">
        <v>28</v>
      </c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</row>
    <row r="6" ht="24" customHeight="1" spans="1:122">
      <c r="A6" s="173" t="s">
        <v>29</v>
      </c>
      <c r="B6" s="174"/>
      <c r="C6" s="174"/>
      <c r="D6" s="174"/>
      <c r="E6" s="174"/>
      <c r="F6" s="175"/>
      <c r="G6" s="175"/>
      <c r="H6" s="176">
        <v>45475</v>
      </c>
      <c r="I6" s="176">
        <v>45476</v>
      </c>
      <c r="J6" s="202"/>
      <c r="K6" s="202"/>
      <c r="L6" s="203" t="s">
        <v>30</v>
      </c>
      <c r="M6" s="204" t="s">
        <v>31</v>
      </c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</row>
    <row r="7" ht="24" customHeight="1" spans="1:122">
      <c r="A7" s="177" t="s">
        <v>32</v>
      </c>
      <c r="B7" s="178"/>
      <c r="C7" s="178"/>
      <c r="D7" s="178"/>
      <c r="E7" s="178"/>
      <c r="F7" s="179"/>
      <c r="G7" s="179"/>
      <c r="H7" s="180">
        <v>45659</v>
      </c>
      <c r="I7" s="180">
        <v>45660</v>
      </c>
      <c r="J7" s="205"/>
      <c r="K7" s="205"/>
      <c r="L7" s="206" t="s">
        <v>33</v>
      </c>
      <c r="M7" s="207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</row>
    <row r="8" s="90" customFormat="1" ht="24" customHeight="1" spans="1:122">
      <c r="A8" s="181"/>
      <c r="B8" s="182"/>
      <c r="C8" s="183"/>
      <c r="D8" s="184"/>
      <c r="E8" s="184"/>
      <c r="F8" s="184"/>
      <c r="G8" s="184"/>
      <c r="H8" s="184"/>
      <c r="I8" s="184"/>
      <c r="J8" s="208"/>
      <c r="K8" s="208"/>
      <c r="L8" s="155"/>
      <c r="M8" s="209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</row>
    <row r="9" s="90" customFormat="1" ht="24" customHeight="1" spans="1:122">
      <c r="A9" s="181"/>
      <c r="B9" s="185"/>
      <c r="C9" s="183"/>
      <c r="D9" s="184"/>
      <c r="E9" s="184"/>
      <c r="F9" s="184"/>
      <c r="G9" s="184"/>
      <c r="H9" s="184"/>
      <c r="I9" s="210"/>
      <c r="J9" s="208"/>
      <c r="K9" s="208"/>
      <c r="L9" s="155"/>
      <c r="M9" s="209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</row>
    <row r="10" s="90" customFormat="1" ht="24" customHeight="1" spans="1:122">
      <c r="A10" s="186"/>
      <c r="B10" s="187"/>
      <c r="C10" s="188"/>
      <c r="D10" s="184"/>
      <c r="E10" s="184"/>
      <c r="F10" s="184"/>
      <c r="G10" s="184"/>
      <c r="H10" s="184"/>
      <c r="I10" s="210"/>
      <c r="J10" s="208"/>
      <c r="K10" s="208"/>
      <c r="L10" s="155"/>
      <c r="M10" s="209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</row>
    <row r="11" s="90" customFormat="1" ht="24" customHeight="1" spans="1:122">
      <c r="A11" s="186"/>
      <c r="B11" s="187"/>
      <c r="C11" s="189"/>
      <c r="D11" s="184"/>
      <c r="E11" s="184"/>
      <c r="F11" s="184"/>
      <c r="G11" s="184"/>
      <c r="H11" s="184"/>
      <c r="I11" s="184"/>
      <c r="J11" s="208"/>
      <c r="K11" s="208"/>
      <c r="L11" s="155"/>
      <c r="M11" s="209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</row>
    <row r="12" customFormat="1" ht="24" customHeight="1" spans="1:130">
      <c r="A12" s="186"/>
      <c r="B12" s="190"/>
      <c r="C12" s="183"/>
      <c r="D12" s="191"/>
      <c r="E12" s="183"/>
      <c r="F12" s="183"/>
      <c r="G12" s="183"/>
      <c r="H12" s="192"/>
      <c r="I12" s="211"/>
      <c r="J12" s="211"/>
      <c r="K12" s="211"/>
      <c r="L12" s="168"/>
      <c r="M12" s="212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  <c r="DA12" s="168"/>
      <c r="DB12" s="168"/>
      <c r="DC12" s="168"/>
      <c r="DD12" s="168"/>
      <c r="DE12" s="168"/>
      <c r="DF12" s="168"/>
      <c r="DG12" s="168"/>
      <c r="DH12" s="168"/>
      <c r="DI12" s="168"/>
      <c r="DJ12" s="168"/>
      <c r="DK12" s="168"/>
      <c r="DL12" s="168"/>
      <c r="DM12" s="168"/>
      <c r="DN12" s="168"/>
      <c r="DO12" s="168"/>
      <c r="DP12" s="168"/>
      <c r="DQ12" s="168"/>
      <c r="DR12" s="168"/>
      <c r="DS12" s="169"/>
      <c r="DT12" s="169"/>
      <c r="DU12" s="169"/>
      <c r="DV12" s="169"/>
      <c r="DW12" s="169"/>
      <c r="DX12" s="169"/>
      <c r="DY12" s="169"/>
      <c r="DZ12" s="169"/>
    </row>
    <row r="13" customFormat="1" ht="24" customHeight="1" spans="1:130">
      <c r="A13" s="186"/>
      <c r="B13" s="185"/>
      <c r="C13" s="183"/>
      <c r="D13" s="192"/>
      <c r="E13" s="183"/>
      <c r="F13" s="183"/>
      <c r="G13" s="183"/>
      <c r="H13" s="192"/>
      <c r="I13" s="211"/>
      <c r="J13" s="211"/>
      <c r="K13" s="211"/>
      <c r="L13" s="168"/>
      <c r="M13" s="212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9"/>
      <c r="DT13" s="169"/>
      <c r="DU13" s="169"/>
      <c r="DV13" s="169"/>
      <c r="DW13" s="169"/>
      <c r="DX13" s="169"/>
      <c r="DY13" s="169"/>
      <c r="DZ13" s="169"/>
    </row>
    <row r="14" customFormat="1" ht="24" customHeight="1" spans="1:130">
      <c r="A14" s="186"/>
      <c r="B14" s="185"/>
      <c r="C14" s="169"/>
      <c r="D14" s="192"/>
      <c r="E14" s="183"/>
      <c r="F14" s="183"/>
      <c r="G14" s="183"/>
      <c r="H14" s="192"/>
      <c r="I14" s="211"/>
      <c r="J14" s="211"/>
      <c r="K14" s="211"/>
      <c r="L14" s="168"/>
      <c r="M14" s="212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8"/>
      <c r="DE14" s="168"/>
      <c r="DF14" s="168"/>
      <c r="DG14" s="168"/>
      <c r="DH14" s="168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9"/>
      <c r="DT14" s="169"/>
      <c r="DU14" s="169"/>
      <c r="DV14" s="169"/>
      <c r="DW14" s="169"/>
      <c r="DX14" s="169"/>
      <c r="DY14" s="169"/>
      <c r="DZ14" s="169"/>
    </row>
    <row r="15" customFormat="1" ht="24" customHeight="1" spans="1:130">
      <c r="A15" s="186"/>
      <c r="B15" s="185"/>
      <c r="C15" s="169"/>
      <c r="D15" s="192"/>
      <c r="E15" s="183"/>
      <c r="F15" s="183"/>
      <c r="G15" s="183"/>
      <c r="H15" s="192"/>
      <c r="I15" s="211"/>
      <c r="J15" s="211"/>
      <c r="K15" s="211"/>
      <c r="L15" s="168"/>
      <c r="M15" s="212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69"/>
      <c r="DT15" s="169"/>
      <c r="DU15" s="169"/>
      <c r="DV15" s="169"/>
      <c r="DW15" s="169"/>
      <c r="DX15" s="169"/>
      <c r="DY15" s="169"/>
      <c r="DZ15" s="169"/>
    </row>
    <row r="16" customFormat="1" ht="24" customHeight="1" spans="1:130">
      <c r="A16" s="186"/>
      <c r="B16" s="185"/>
      <c r="C16" s="183"/>
      <c r="D16" s="191"/>
      <c r="E16" s="183"/>
      <c r="F16" s="183"/>
      <c r="G16" s="183"/>
      <c r="H16" s="192"/>
      <c r="I16" s="211"/>
      <c r="J16" s="211"/>
      <c r="K16" s="211"/>
      <c r="L16" s="168"/>
      <c r="M16" s="212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8"/>
      <c r="BV16" s="168"/>
      <c r="BW16" s="168"/>
      <c r="BX16" s="168"/>
      <c r="BY16" s="168"/>
      <c r="BZ16" s="168"/>
      <c r="CA16" s="168"/>
      <c r="CB16" s="168"/>
      <c r="CC16" s="168"/>
      <c r="CD16" s="168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68"/>
      <c r="DA16" s="168"/>
      <c r="DB16" s="168"/>
      <c r="DC16" s="168"/>
      <c r="DD16" s="168"/>
      <c r="DE16" s="168"/>
      <c r="DF16" s="168"/>
      <c r="DG16" s="168"/>
      <c r="DH16" s="168"/>
      <c r="DI16" s="168"/>
      <c r="DJ16" s="168"/>
      <c r="DK16" s="168"/>
      <c r="DL16" s="168"/>
      <c r="DM16" s="168"/>
      <c r="DN16" s="168"/>
      <c r="DO16" s="168"/>
      <c r="DP16" s="168"/>
      <c r="DQ16" s="168"/>
      <c r="DR16" s="168"/>
      <c r="DS16" s="169"/>
      <c r="DT16" s="169"/>
      <c r="DU16" s="169"/>
      <c r="DV16" s="169"/>
      <c r="DW16" s="169"/>
      <c r="DX16" s="169"/>
      <c r="DY16" s="169"/>
      <c r="DZ16" s="169"/>
    </row>
    <row r="17" customFormat="1" ht="24" customHeight="1" spans="1:130">
      <c r="A17" s="186"/>
      <c r="B17" s="193"/>
      <c r="C17" s="169"/>
      <c r="D17" s="192"/>
      <c r="E17" s="183"/>
      <c r="F17" s="183"/>
      <c r="G17" s="183"/>
      <c r="H17" s="192"/>
      <c r="I17" s="211"/>
      <c r="J17" s="211"/>
      <c r="K17" s="211"/>
      <c r="L17" s="168"/>
      <c r="M17" s="212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168"/>
      <c r="BW17" s="168"/>
      <c r="BX17" s="168"/>
      <c r="BY17" s="168"/>
      <c r="BZ17" s="168"/>
      <c r="CA17" s="168"/>
      <c r="CB17" s="168"/>
      <c r="CC17" s="168"/>
      <c r="CD17" s="168"/>
      <c r="CE17" s="168"/>
      <c r="CF17" s="168"/>
      <c r="CG17" s="168"/>
      <c r="CH17" s="168"/>
      <c r="CI17" s="168"/>
      <c r="CJ17" s="168"/>
      <c r="CK17" s="168"/>
      <c r="CL17" s="168"/>
      <c r="CM17" s="168"/>
      <c r="CN17" s="168"/>
      <c r="CO17" s="168"/>
      <c r="CP17" s="168"/>
      <c r="CQ17" s="168"/>
      <c r="CR17" s="168"/>
      <c r="CS17" s="168"/>
      <c r="CT17" s="168"/>
      <c r="CU17" s="168"/>
      <c r="CV17" s="168"/>
      <c r="CW17" s="168"/>
      <c r="CX17" s="168"/>
      <c r="CY17" s="168"/>
      <c r="CZ17" s="168"/>
      <c r="DA17" s="168"/>
      <c r="DB17" s="168"/>
      <c r="DC17" s="168"/>
      <c r="DD17" s="168"/>
      <c r="DE17" s="168"/>
      <c r="DF17" s="168"/>
      <c r="DG17" s="168"/>
      <c r="DH17" s="168"/>
      <c r="DI17" s="168"/>
      <c r="DJ17" s="168"/>
      <c r="DK17" s="168"/>
      <c r="DL17" s="168"/>
      <c r="DM17" s="168"/>
      <c r="DN17" s="168"/>
      <c r="DO17" s="168"/>
      <c r="DP17" s="168"/>
      <c r="DQ17" s="168"/>
      <c r="DR17" s="168"/>
      <c r="DS17" s="169"/>
      <c r="DT17" s="169"/>
      <c r="DU17" s="169"/>
      <c r="DV17" s="169"/>
      <c r="DW17" s="169"/>
      <c r="DX17" s="169"/>
      <c r="DY17" s="169"/>
      <c r="DZ17" s="169"/>
    </row>
    <row r="18" customFormat="1" ht="24" customHeight="1" spans="1:130">
      <c r="A18" s="186"/>
      <c r="B18" s="185"/>
      <c r="C18" s="183"/>
      <c r="D18" s="192"/>
      <c r="E18" s="183"/>
      <c r="F18" s="183"/>
      <c r="G18" s="183"/>
      <c r="H18" s="183"/>
      <c r="I18" s="211"/>
      <c r="J18" s="211"/>
      <c r="K18" s="211"/>
      <c r="L18" s="168"/>
      <c r="M18" s="212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8"/>
      <c r="BV18" s="168"/>
      <c r="BW18" s="168"/>
      <c r="BX18" s="168"/>
      <c r="BY18" s="168"/>
      <c r="BZ18" s="168"/>
      <c r="CA18" s="168"/>
      <c r="CB18" s="168"/>
      <c r="CC18" s="168"/>
      <c r="CD18" s="168"/>
      <c r="CE18" s="168"/>
      <c r="CF18" s="168"/>
      <c r="CG18" s="168"/>
      <c r="CH18" s="168"/>
      <c r="CI18" s="168"/>
      <c r="CJ18" s="168"/>
      <c r="CK18" s="168"/>
      <c r="CL18" s="168"/>
      <c r="CM18" s="168"/>
      <c r="CN18" s="168"/>
      <c r="CO18" s="168"/>
      <c r="CP18" s="168"/>
      <c r="CQ18" s="168"/>
      <c r="CR18" s="168"/>
      <c r="CS18" s="168"/>
      <c r="CT18" s="168"/>
      <c r="CU18" s="168"/>
      <c r="CV18" s="168"/>
      <c r="CW18" s="168"/>
      <c r="CX18" s="168"/>
      <c r="CY18" s="168"/>
      <c r="CZ18" s="168"/>
      <c r="DA18" s="168"/>
      <c r="DB18" s="168"/>
      <c r="DC18" s="168"/>
      <c r="DD18" s="168"/>
      <c r="DE18" s="168"/>
      <c r="DF18" s="168"/>
      <c r="DG18" s="168"/>
      <c r="DH18" s="168"/>
      <c r="DI18" s="168"/>
      <c r="DJ18" s="168"/>
      <c r="DK18" s="168"/>
      <c r="DL18" s="168"/>
      <c r="DM18" s="168"/>
      <c r="DN18" s="168"/>
      <c r="DO18" s="168"/>
      <c r="DP18" s="168"/>
      <c r="DQ18" s="168"/>
      <c r="DR18" s="168"/>
      <c r="DS18" s="169"/>
      <c r="DT18" s="169"/>
      <c r="DU18" s="169"/>
      <c r="DV18" s="169"/>
      <c r="DW18" s="169"/>
      <c r="DX18" s="169"/>
      <c r="DY18" s="169"/>
      <c r="DZ18" s="169"/>
    </row>
    <row r="19" customFormat="1" ht="24" customHeight="1" spans="1:130">
      <c r="A19" s="186"/>
      <c r="B19" s="193"/>
      <c r="C19" s="169"/>
      <c r="D19" s="194"/>
      <c r="E19" s="183"/>
      <c r="F19" s="183"/>
      <c r="G19" s="183"/>
      <c r="H19" s="183"/>
      <c r="I19" s="211"/>
      <c r="J19" s="211"/>
      <c r="K19" s="211"/>
      <c r="L19" s="168"/>
      <c r="M19" s="212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  <c r="BV19" s="168"/>
      <c r="BW19" s="168"/>
      <c r="BX19" s="168"/>
      <c r="BY19" s="168"/>
      <c r="BZ19" s="168"/>
      <c r="CA19" s="168"/>
      <c r="CB19" s="168"/>
      <c r="CC19" s="168"/>
      <c r="CD19" s="168"/>
      <c r="CE19" s="168"/>
      <c r="CF19" s="168"/>
      <c r="CG19" s="168"/>
      <c r="CH19" s="168"/>
      <c r="CI19" s="168"/>
      <c r="CJ19" s="168"/>
      <c r="CK19" s="168"/>
      <c r="CL19" s="168"/>
      <c r="CM19" s="168"/>
      <c r="CN19" s="168"/>
      <c r="CO19" s="168"/>
      <c r="CP19" s="168"/>
      <c r="CQ19" s="168"/>
      <c r="CR19" s="168"/>
      <c r="CS19" s="168"/>
      <c r="CT19" s="168"/>
      <c r="CU19" s="168"/>
      <c r="CV19" s="168"/>
      <c r="CW19" s="168"/>
      <c r="CX19" s="168"/>
      <c r="CY19" s="168"/>
      <c r="CZ19" s="168"/>
      <c r="DA19" s="168"/>
      <c r="DB19" s="168"/>
      <c r="DC19" s="168"/>
      <c r="DD19" s="168"/>
      <c r="DE19" s="168"/>
      <c r="DF19" s="168"/>
      <c r="DG19" s="168"/>
      <c r="DH19" s="168"/>
      <c r="DI19" s="168"/>
      <c r="DJ19" s="168"/>
      <c r="DK19" s="168"/>
      <c r="DL19" s="168"/>
      <c r="DM19" s="168"/>
      <c r="DN19" s="168"/>
      <c r="DO19" s="168"/>
      <c r="DP19" s="168"/>
      <c r="DQ19" s="168"/>
      <c r="DR19" s="168"/>
      <c r="DS19" s="169"/>
      <c r="DT19" s="169"/>
      <c r="DU19" s="169"/>
      <c r="DV19" s="169"/>
      <c r="DW19" s="169"/>
      <c r="DX19" s="169"/>
      <c r="DY19" s="169"/>
      <c r="DZ19" s="169"/>
    </row>
    <row r="20" customFormat="1" ht="24" customHeight="1" spans="1:130">
      <c r="A20" s="186"/>
      <c r="B20" s="185"/>
      <c r="C20" s="183"/>
      <c r="D20" s="194"/>
      <c r="E20" s="183"/>
      <c r="F20" s="183"/>
      <c r="G20" s="183"/>
      <c r="H20" s="183"/>
      <c r="I20" s="211"/>
      <c r="J20" s="213"/>
      <c r="K20" s="213"/>
      <c r="L20" s="168"/>
      <c r="M20" s="212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8"/>
      <c r="BV20" s="168"/>
      <c r="BW20" s="168"/>
      <c r="BX20" s="168"/>
      <c r="BY20" s="168"/>
      <c r="BZ20" s="168"/>
      <c r="CA20" s="168"/>
      <c r="CB20" s="168"/>
      <c r="CC20" s="168"/>
      <c r="CD20" s="168"/>
      <c r="CE20" s="168"/>
      <c r="CF20" s="168"/>
      <c r="CG20" s="168"/>
      <c r="CH20" s="168"/>
      <c r="CI20" s="168"/>
      <c r="CJ20" s="168"/>
      <c r="CK20" s="168"/>
      <c r="CL20" s="168"/>
      <c r="CM20" s="168"/>
      <c r="CN20" s="168"/>
      <c r="CO20" s="168"/>
      <c r="CP20" s="168"/>
      <c r="CQ20" s="168"/>
      <c r="CR20" s="168"/>
      <c r="CS20" s="168"/>
      <c r="CT20" s="168"/>
      <c r="CU20" s="168"/>
      <c r="CV20" s="168"/>
      <c r="CW20" s="168"/>
      <c r="CX20" s="168"/>
      <c r="CY20" s="168"/>
      <c r="CZ20" s="168"/>
      <c r="DA20" s="168"/>
      <c r="DB20" s="168"/>
      <c r="DC20" s="168"/>
      <c r="DD20" s="168"/>
      <c r="DE20" s="168"/>
      <c r="DF20" s="168"/>
      <c r="DG20" s="168"/>
      <c r="DH20" s="168"/>
      <c r="DI20" s="168"/>
      <c r="DJ20" s="168"/>
      <c r="DK20" s="168"/>
      <c r="DL20" s="168"/>
      <c r="DM20" s="168"/>
      <c r="DN20" s="168"/>
      <c r="DO20" s="168"/>
      <c r="DP20" s="168"/>
      <c r="DQ20" s="168"/>
      <c r="DR20" s="168"/>
      <c r="DS20" s="169"/>
      <c r="DT20" s="169"/>
      <c r="DU20" s="169"/>
      <c r="DV20" s="169"/>
      <c r="DW20" s="169"/>
      <c r="DX20" s="169"/>
      <c r="DY20" s="169"/>
      <c r="DZ20" s="169"/>
    </row>
    <row r="21" ht="24" customHeight="1" spans="1:122">
      <c r="A21" s="195"/>
      <c r="B21" s="196"/>
      <c r="C21" s="188"/>
      <c r="D21" s="197"/>
      <c r="E21" s="188"/>
      <c r="F21" s="183"/>
      <c r="G21" s="4"/>
      <c r="H21" s="198"/>
      <c r="I21" s="213"/>
      <c r="J21" s="213"/>
      <c r="K21" s="213"/>
      <c r="L21" s="152"/>
      <c r="M21" s="214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</row>
    <row r="22" spans="2:2">
      <c r="B22" s="166"/>
    </row>
  </sheetData>
  <sheetProtection formatCells="0" insertHyperlinks="0" autoFilter="0"/>
  <mergeCells count="18">
    <mergeCell ref="L4:M4"/>
    <mergeCell ref="AE4:BH4"/>
    <mergeCell ref="BI4:CM4"/>
    <mergeCell ref="CN4:DR4"/>
    <mergeCell ref="DS4:DZ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J1:J2"/>
    <mergeCell ref="K1:K2"/>
    <mergeCell ref="A1:I2"/>
    <mergeCell ref="L1:M3"/>
  </mergeCells>
  <conditionalFormatting sqref="L1">
    <cfRule type="containsText" dxfId="0" priority="23" operator="between" text="客户">
      <formula>NOT(ISERROR(SEARCH("客户",L1)))</formula>
    </cfRule>
  </conditionalFormatting>
  <conditionalFormatting sqref="F3">
    <cfRule type="containsText" dxfId="0" priority="27" stopIfTrue="1" operator="between" text="客户">
      <formula>NOT(ISERROR(SEARCH("客户",F3)))</formula>
    </cfRule>
  </conditionalFormatting>
  <conditionalFormatting sqref="G3">
    <cfRule type="containsText" dxfId="0" priority="9" stopIfTrue="1" operator="between" text="客户">
      <formula>NOT(ISERROR(SEARCH("客户",G3)))</formula>
    </cfRule>
  </conditionalFormatting>
  <conditionalFormatting sqref="F4">
    <cfRule type="containsText" dxfId="0" priority="63" stopIfTrue="1" operator="between" text="客户">
      <formula>NOT(ISERROR(SEARCH("客户",F4)))</formula>
    </cfRule>
  </conditionalFormatting>
  <conditionalFormatting sqref="G4">
    <cfRule type="containsText" dxfId="0" priority="10" stopIfTrue="1" operator="between" text="客户">
      <formula>NOT(ISERROR(SEARCH("客户",G4)))</formula>
    </cfRule>
  </conditionalFormatting>
  <conditionalFormatting sqref="L21:XFD21">
    <cfRule type="containsText" dxfId="0" priority="26" stopIfTrue="1" operator="between" text="客户">
      <formula>NOT(ISERROR(SEARCH("客户",L21)))</formula>
    </cfRule>
  </conditionalFormatting>
  <conditionalFormatting sqref="D19:D20">
    <cfRule type="containsText" dxfId="0" priority="29" stopIfTrue="1" operator="between" text="客户">
      <formula>NOT(ISERROR(SEARCH("客户",D19)))</formula>
    </cfRule>
  </conditionalFormatting>
  <conditionalFormatting sqref="A5:A6 A1 J1:K1 D5 J3:K3 B5 EA4:XFD4 F5 H5:K5 N1:XFD3 C22:K22 A22 A23:K1048576 E19:H20 L22:XFD1048576">
    <cfRule type="containsText" dxfId="0" priority="89" stopIfTrue="1" operator="between" text="客户">
      <formula>NOT(ISERROR(SEARCH("客户",A1)))</formula>
    </cfRule>
  </conditionalFormatting>
  <conditionalFormatting sqref="A3:E4 M5:XFD7 H6:I7 F6:F7 L5 C20 N8:XFD11 C18 M8:M21 D12:H18 L8:L11 C16 C21:H21 C12:C13 C8:C10 D8:I11">
    <cfRule type="containsText" dxfId="0" priority="53" stopIfTrue="1" operator="between" text="客户">
      <formula>NOT(ISERROR(SEARCH("客户",A3)))</formula>
    </cfRule>
  </conditionalFormatting>
  <conditionalFormatting sqref="F19:H20">
    <cfRule type="containsText" dxfId="0" priority="45" operator="between" text="客户">
      <formula>NOT(ISERROR(SEARCH("客户",F19)))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77"/>
  <sheetViews>
    <sheetView showGridLines="0" workbookViewId="0">
      <pane ySplit="5" topLeftCell="A6" activePane="bottomLeft" state="frozen"/>
      <selection/>
      <selection pane="bottomLeft" activeCell="M6" sqref="M6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91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8" customWidth="1"/>
    <col min="13" max="13" width="13.2727272727273" style="9" customWidth="1"/>
    <col min="14" max="14" width="12" style="5" customWidth="1"/>
    <col min="15" max="16384" width="7.87272727272727" style="9"/>
  </cols>
  <sheetData>
    <row r="1" ht="18" customHeight="1" spans="1:14">
      <c r="A1" s="92" t="s">
        <v>0</v>
      </c>
      <c r="B1" s="93"/>
      <c r="C1" s="94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138"/>
      <c r="M1" s="138" t="s">
        <v>34</v>
      </c>
      <c r="N1" s="138" t="s">
        <v>35</v>
      </c>
    </row>
    <row r="2" ht="22.5" customHeight="1" spans="1:14">
      <c r="A2" s="95"/>
      <c r="B2" s="96"/>
      <c r="C2" s="97"/>
      <c r="D2" s="96"/>
      <c r="E2" s="96"/>
      <c r="F2" s="96"/>
      <c r="G2" s="96"/>
      <c r="H2" s="96"/>
      <c r="I2" s="96"/>
      <c r="J2" s="139"/>
      <c r="K2" s="140"/>
      <c r="L2" s="141"/>
      <c r="M2" s="141"/>
      <c r="N2" s="141"/>
    </row>
    <row r="3" ht="22.35" customHeight="1" spans="1:14">
      <c r="A3" s="98" t="s">
        <v>4</v>
      </c>
      <c r="B3" s="99" t="s">
        <v>5</v>
      </c>
      <c r="C3" s="100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45475</v>
      </c>
      <c r="K3" s="142"/>
      <c r="L3" s="141"/>
      <c r="M3" s="141"/>
      <c r="N3" s="141"/>
    </row>
    <row r="4" s="1" customFormat="1" ht="31.35" customHeight="1" spans="1:131">
      <c r="A4" s="98" t="s">
        <v>13</v>
      </c>
      <c r="B4" s="102"/>
      <c r="C4" s="103">
        <v>45293</v>
      </c>
      <c r="D4" s="104"/>
      <c r="E4" s="99"/>
      <c r="F4" s="105"/>
      <c r="G4" s="99" t="s">
        <v>14</v>
      </c>
      <c r="H4" s="104" t="s">
        <v>15</v>
      </c>
      <c r="I4" s="143" t="s">
        <v>16</v>
      </c>
      <c r="J4" s="144" t="s">
        <v>17</v>
      </c>
      <c r="K4" s="145">
        <v>12</v>
      </c>
      <c r="L4" s="146"/>
      <c r="M4" s="146" t="s">
        <v>18</v>
      </c>
      <c r="N4" s="146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59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59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59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59"/>
      <c r="DU4" s="159"/>
      <c r="DV4" s="159"/>
      <c r="DW4" s="159"/>
      <c r="DX4" s="159"/>
      <c r="DY4" s="159"/>
      <c r="DZ4" s="159"/>
      <c r="EA4" s="159"/>
    </row>
    <row r="5" s="2" customFormat="1" ht="26.45" customHeight="1" spans="1:134">
      <c r="A5" s="106" t="s">
        <v>36</v>
      </c>
      <c r="B5" s="107" t="s">
        <v>37</v>
      </c>
      <c r="C5" s="107" t="s">
        <v>38</v>
      </c>
      <c r="D5" s="107" t="s">
        <v>39</v>
      </c>
      <c r="E5" s="107" t="s">
        <v>40</v>
      </c>
      <c r="F5" s="107" t="s">
        <v>41</v>
      </c>
      <c r="G5" s="107" t="s">
        <v>42</v>
      </c>
      <c r="H5" s="108" t="s">
        <v>43</v>
      </c>
      <c r="I5" s="108" t="s">
        <v>44</v>
      </c>
      <c r="J5" s="107" t="s">
        <v>45</v>
      </c>
      <c r="K5" s="107" t="s">
        <v>46</v>
      </c>
      <c r="L5" s="148" t="s">
        <v>47</v>
      </c>
      <c r="M5" s="148" t="s">
        <v>48</v>
      </c>
      <c r="N5" s="148" t="s">
        <v>28</v>
      </c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</row>
    <row r="6" ht="24" customHeight="1" spans="1:123">
      <c r="A6" s="109" t="s">
        <v>49</v>
      </c>
      <c r="B6" s="110" t="s">
        <v>50</v>
      </c>
      <c r="C6" s="111" t="s">
        <v>51</v>
      </c>
      <c r="D6" s="111" t="s">
        <v>52</v>
      </c>
      <c r="E6" s="112"/>
      <c r="F6" s="112"/>
      <c r="G6" s="112"/>
      <c r="H6" s="113" t="s">
        <v>53</v>
      </c>
      <c r="I6" s="113" t="s">
        <v>53</v>
      </c>
      <c r="J6" s="113" t="s">
        <v>53</v>
      </c>
      <c r="K6" s="150" t="s">
        <v>54</v>
      </c>
      <c r="L6" s="151" t="s">
        <v>55</v>
      </c>
      <c r="M6" s="151"/>
      <c r="N6" s="73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</row>
    <row r="7" ht="24" customHeight="1" spans="1:123">
      <c r="A7" s="114"/>
      <c r="B7" s="110"/>
      <c r="C7" s="111" t="s">
        <v>56</v>
      </c>
      <c r="D7" s="111" t="s">
        <v>57</v>
      </c>
      <c r="E7" s="112"/>
      <c r="F7" s="112"/>
      <c r="G7" s="112"/>
      <c r="H7" s="113" t="s">
        <v>53</v>
      </c>
      <c r="I7" s="113" t="s">
        <v>53</v>
      </c>
      <c r="J7" s="113" t="s">
        <v>53</v>
      </c>
      <c r="K7" s="150" t="s">
        <v>54</v>
      </c>
      <c r="L7" s="151" t="s">
        <v>55</v>
      </c>
      <c r="M7" s="151"/>
      <c r="N7" s="73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</row>
    <row r="8" ht="24" customHeight="1" spans="1:123">
      <c r="A8" s="114"/>
      <c r="B8" s="110"/>
      <c r="C8" s="111" t="s">
        <v>58</v>
      </c>
      <c r="D8" s="111" t="s">
        <v>59</v>
      </c>
      <c r="E8" s="112"/>
      <c r="F8" s="112"/>
      <c r="G8" s="112"/>
      <c r="H8" s="113" t="s">
        <v>53</v>
      </c>
      <c r="I8" s="113" t="s">
        <v>53</v>
      </c>
      <c r="J8" s="113" t="s">
        <v>53</v>
      </c>
      <c r="K8" s="150" t="s">
        <v>54</v>
      </c>
      <c r="L8" s="151" t="s">
        <v>55</v>
      </c>
      <c r="M8" s="151"/>
      <c r="N8" s="73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</row>
    <row r="9" ht="24" customHeight="1" spans="1:123">
      <c r="A9" s="114"/>
      <c r="B9" s="110"/>
      <c r="C9" s="111" t="s">
        <v>60</v>
      </c>
      <c r="D9" s="111" t="s">
        <v>61</v>
      </c>
      <c r="E9" s="112"/>
      <c r="F9" s="112"/>
      <c r="G9" s="112"/>
      <c r="H9" s="112"/>
      <c r="I9" s="113" t="s">
        <v>53</v>
      </c>
      <c r="J9" s="113" t="s">
        <v>53</v>
      </c>
      <c r="K9" s="150" t="s">
        <v>54</v>
      </c>
      <c r="L9" s="151" t="s">
        <v>55</v>
      </c>
      <c r="M9" s="151"/>
      <c r="N9" s="73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</row>
    <row r="10" ht="24" customHeight="1" spans="1:123">
      <c r="A10" s="115"/>
      <c r="B10" s="116" t="s">
        <v>62</v>
      </c>
      <c r="C10" s="111" t="s">
        <v>63</v>
      </c>
      <c r="D10" s="111" t="s">
        <v>57</v>
      </c>
      <c r="E10" s="113" t="s">
        <v>53</v>
      </c>
      <c r="F10" s="113" t="s">
        <v>53</v>
      </c>
      <c r="G10" s="113" t="s">
        <v>53</v>
      </c>
      <c r="H10" s="113" t="s">
        <v>53</v>
      </c>
      <c r="I10" s="113" t="s">
        <v>53</v>
      </c>
      <c r="J10" s="113" t="s">
        <v>53</v>
      </c>
      <c r="K10" s="150" t="s">
        <v>54</v>
      </c>
      <c r="L10" s="151" t="s">
        <v>55</v>
      </c>
      <c r="M10" s="151"/>
      <c r="N10" s="73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</row>
    <row r="11" ht="24" customHeight="1" spans="1:123">
      <c r="A11" s="115"/>
      <c r="B11" s="116"/>
      <c r="C11" s="111" t="s">
        <v>64</v>
      </c>
      <c r="D11" s="111" t="s">
        <v>52</v>
      </c>
      <c r="E11" s="113" t="s">
        <v>53</v>
      </c>
      <c r="F11" s="113" t="s">
        <v>53</v>
      </c>
      <c r="G11" s="113" t="s">
        <v>53</v>
      </c>
      <c r="H11" s="113" t="s">
        <v>53</v>
      </c>
      <c r="I11" s="113" t="s">
        <v>53</v>
      </c>
      <c r="J11" s="113" t="s">
        <v>53</v>
      </c>
      <c r="K11" s="150" t="s">
        <v>54</v>
      </c>
      <c r="L11" s="151" t="s">
        <v>55</v>
      </c>
      <c r="M11" s="151"/>
      <c r="N11" s="73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</row>
    <row r="12" s="90" customFormat="1" ht="24" customHeight="1" spans="1:123">
      <c r="A12" s="115"/>
      <c r="B12" s="116"/>
      <c r="C12" s="111" t="s">
        <v>65</v>
      </c>
      <c r="D12" s="111" t="s">
        <v>66</v>
      </c>
      <c r="E12" s="112"/>
      <c r="F12" s="112"/>
      <c r="G12" s="112"/>
      <c r="H12" s="112"/>
      <c r="I12" s="113" t="s">
        <v>53</v>
      </c>
      <c r="J12" s="113" t="s">
        <v>53</v>
      </c>
      <c r="K12" s="150" t="s">
        <v>54</v>
      </c>
      <c r="L12" s="151" t="s">
        <v>55</v>
      </c>
      <c r="M12" s="153"/>
      <c r="N12" s="154" t="s">
        <v>67</v>
      </c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</row>
    <row r="13" s="90" customFormat="1" ht="27" customHeight="1" spans="1:123">
      <c r="A13" s="115"/>
      <c r="B13" s="117" t="s">
        <v>68</v>
      </c>
      <c r="C13" s="111" t="s">
        <v>56</v>
      </c>
      <c r="D13" s="111" t="s">
        <v>57</v>
      </c>
      <c r="E13" s="113" t="s">
        <v>53</v>
      </c>
      <c r="F13" s="112"/>
      <c r="G13" s="113" t="s">
        <v>53</v>
      </c>
      <c r="H13" s="113" t="s">
        <v>53</v>
      </c>
      <c r="I13" s="113" t="s">
        <v>53</v>
      </c>
      <c r="J13" s="113" t="s">
        <v>53</v>
      </c>
      <c r="K13" s="150" t="s">
        <v>54</v>
      </c>
      <c r="L13" s="151" t="s">
        <v>55</v>
      </c>
      <c r="M13" s="153"/>
      <c r="N13" s="154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</row>
    <row r="14" s="90" customFormat="1" ht="27" customHeight="1" spans="1:123">
      <c r="A14" s="115"/>
      <c r="B14" s="118"/>
      <c r="C14" s="111" t="s">
        <v>69</v>
      </c>
      <c r="D14" s="111" t="s">
        <v>52</v>
      </c>
      <c r="E14" s="112"/>
      <c r="F14" s="112"/>
      <c r="G14" s="113" t="s">
        <v>53</v>
      </c>
      <c r="H14" s="113" t="s">
        <v>53</v>
      </c>
      <c r="I14" s="113" t="s">
        <v>53</v>
      </c>
      <c r="J14" s="113" t="s">
        <v>53</v>
      </c>
      <c r="K14" s="150" t="s">
        <v>54</v>
      </c>
      <c r="L14" s="151" t="s">
        <v>55</v>
      </c>
      <c r="M14" s="153"/>
      <c r="N14" s="154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</row>
    <row r="15" s="90" customFormat="1" ht="27" customHeight="1" spans="1:123">
      <c r="A15" s="115"/>
      <c r="B15" s="117" t="s">
        <v>70</v>
      </c>
      <c r="C15" s="111" t="s">
        <v>71</v>
      </c>
      <c r="D15" s="111" t="s">
        <v>57</v>
      </c>
      <c r="E15" s="113" t="s">
        <v>53</v>
      </c>
      <c r="F15" s="113" t="s">
        <v>53</v>
      </c>
      <c r="G15" s="113" t="s">
        <v>53</v>
      </c>
      <c r="H15" s="113" t="s">
        <v>53</v>
      </c>
      <c r="I15" s="113" t="s">
        <v>53</v>
      </c>
      <c r="J15" s="113" t="s">
        <v>53</v>
      </c>
      <c r="K15" s="150" t="s">
        <v>54</v>
      </c>
      <c r="L15" s="151" t="s">
        <v>55</v>
      </c>
      <c r="M15" s="153"/>
      <c r="N15" s="154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</row>
    <row r="16" s="90" customFormat="1" ht="27" customHeight="1" spans="1:123">
      <c r="A16" s="115"/>
      <c r="B16" s="119"/>
      <c r="C16" s="111" t="s">
        <v>72</v>
      </c>
      <c r="D16" s="111" t="s">
        <v>73</v>
      </c>
      <c r="E16" s="113" t="s">
        <v>53</v>
      </c>
      <c r="F16" s="112"/>
      <c r="G16" s="113" t="s">
        <v>53</v>
      </c>
      <c r="H16" s="113" t="s">
        <v>53</v>
      </c>
      <c r="I16" s="113" t="s">
        <v>53</v>
      </c>
      <c r="J16" s="113" t="s">
        <v>53</v>
      </c>
      <c r="K16" s="150" t="s">
        <v>54</v>
      </c>
      <c r="L16" s="151" t="s">
        <v>55</v>
      </c>
      <c r="M16" s="153"/>
      <c r="N16" s="154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</row>
    <row r="17" s="90" customFormat="1" ht="27" customHeight="1" spans="1:123">
      <c r="A17" s="115"/>
      <c r="B17" s="118"/>
      <c r="C17" s="111" t="s">
        <v>74</v>
      </c>
      <c r="D17" s="111" t="s">
        <v>75</v>
      </c>
      <c r="E17" s="113" t="s">
        <v>53</v>
      </c>
      <c r="F17" s="112"/>
      <c r="G17" s="112"/>
      <c r="H17" s="112"/>
      <c r="I17" s="113" t="s">
        <v>53</v>
      </c>
      <c r="J17" s="113" t="s">
        <v>53</v>
      </c>
      <c r="K17" s="150" t="s">
        <v>54</v>
      </c>
      <c r="L17" s="151" t="s">
        <v>55</v>
      </c>
      <c r="M17" s="153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</row>
    <row r="18" s="90" customFormat="1" ht="27" customHeight="1" spans="1:123">
      <c r="A18" s="115"/>
      <c r="B18" s="117" t="s">
        <v>76</v>
      </c>
      <c r="C18" s="111" t="s">
        <v>77</v>
      </c>
      <c r="D18" s="111" t="s">
        <v>57</v>
      </c>
      <c r="E18" s="113" t="s">
        <v>53</v>
      </c>
      <c r="F18" s="113" t="s">
        <v>53</v>
      </c>
      <c r="G18" s="113" t="s">
        <v>53</v>
      </c>
      <c r="H18" s="113" t="s">
        <v>53</v>
      </c>
      <c r="I18" s="113" t="s">
        <v>53</v>
      </c>
      <c r="J18" s="113" t="s">
        <v>53</v>
      </c>
      <c r="K18" s="150" t="s">
        <v>54</v>
      </c>
      <c r="L18" s="151" t="s">
        <v>55</v>
      </c>
      <c r="M18" s="153"/>
      <c r="N18" s="154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</row>
    <row r="19" s="90" customFormat="1" ht="27" customHeight="1" spans="1:123">
      <c r="A19" s="115"/>
      <c r="B19" s="119"/>
      <c r="C19" s="111" t="s">
        <v>78</v>
      </c>
      <c r="D19" s="111" t="s">
        <v>75</v>
      </c>
      <c r="E19" s="113" t="s">
        <v>53</v>
      </c>
      <c r="F19" s="112"/>
      <c r="G19" s="112"/>
      <c r="H19" s="112"/>
      <c r="I19" s="113" t="s">
        <v>53</v>
      </c>
      <c r="J19" s="113" t="s">
        <v>53</v>
      </c>
      <c r="K19" s="150" t="s">
        <v>54</v>
      </c>
      <c r="L19" s="151" t="s">
        <v>55</v>
      </c>
      <c r="M19" s="153"/>
      <c r="N19" s="154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</row>
    <row r="20" s="90" customFormat="1" ht="27" customHeight="1" spans="1:123">
      <c r="A20" s="120"/>
      <c r="B20" s="118"/>
      <c r="C20" s="111" t="s">
        <v>56</v>
      </c>
      <c r="D20" s="111" t="s">
        <v>57</v>
      </c>
      <c r="E20" s="113" t="s">
        <v>53</v>
      </c>
      <c r="F20" s="112"/>
      <c r="G20" s="113" t="s">
        <v>53</v>
      </c>
      <c r="H20" s="113" t="s">
        <v>53</v>
      </c>
      <c r="I20" s="113" t="s">
        <v>53</v>
      </c>
      <c r="J20" s="113" t="s">
        <v>53</v>
      </c>
      <c r="K20" s="150" t="s">
        <v>54</v>
      </c>
      <c r="L20" s="151" t="s">
        <v>55</v>
      </c>
      <c r="M20" s="153"/>
      <c r="N20" s="154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</row>
    <row r="21" s="90" customFormat="1" ht="27" customHeight="1" spans="1:123">
      <c r="A21" s="121" t="s">
        <v>79</v>
      </c>
      <c r="B21" s="122" t="s">
        <v>80</v>
      </c>
      <c r="C21" s="111" t="s">
        <v>81</v>
      </c>
      <c r="D21" s="111" t="s">
        <v>52</v>
      </c>
      <c r="E21" s="113" t="s">
        <v>53</v>
      </c>
      <c r="F21" s="113" t="s">
        <v>53</v>
      </c>
      <c r="G21" s="113" t="s">
        <v>53</v>
      </c>
      <c r="H21" s="113" t="s">
        <v>53</v>
      </c>
      <c r="I21" s="113" t="s">
        <v>53</v>
      </c>
      <c r="J21" s="113" t="s">
        <v>53</v>
      </c>
      <c r="K21" s="150" t="s">
        <v>54</v>
      </c>
      <c r="L21" s="151" t="s">
        <v>55</v>
      </c>
      <c r="M21" s="153"/>
      <c r="N21" s="154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</row>
    <row r="22" s="90" customFormat="1" ht="27" customHeight="1" spans="1:123">
      <c r="A22" s="123"/>
      <c r="B22" s="124"/>
      <c r="C22" s="111" t="s">
        <v>82</v>
      </c>
      <c r="D22" s="111" t="s">
        <v>83</v>
      </c>
      <c r="E22" s="112"/>
      <c r="F22" s="112"/>
      <c r="G22" s="113" t="s">
        <v>53</v>
      </c>
      <c r="H22" s="113" t="s">
        <v>53</v>
      </c>
      <c r="I22" s="113" t="s">
        <v>53</v>
      </c>
      <c r="J22" s="113" t="s">
        <v>53</v>
      </c>
      <c r="K22" s="150" t="s">
        <v>54</v>
      </c>
      <c r="L22" s="151" t="s">
        <v>55</v>
      </c>
      <c r="M22" s="153"/>
      <c r="N22" s="154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</row>
    <row r="23" s="90" customFormat="1" ht="27" customHeight="1" spans="1:123">
      <c r="A23" s="123"/>
      <c r="B23" s="124"/>
      <c r="C23" s="111" t="s">
        <v>84</v>
      </c>
      <c r="D23" s="111" t="s">
        <v>85</v>
      </c>
      <c r="E23" s="112"/>
      <c r="F23" s="112"/>
      <c r="G23" s="112"/>
      <c r="H23" s="112"/>
      <c r="I23" s="112"/>
      <c r="J23" s="113" t="s">
        <v>86</v>
      </c>
      <c r="K23" s="150"/>
      <c r="L23" s="151" t="s">
        <v>55</v>
      </c>
      <c r="M23" s="153"/>
      <c r="N23" s="154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</row>
    <row r="24" s="90" customFormat="1" ht="27" customHeight="1" spans="1:123">
      <c r="A24" s="123"/>
      <c r="B24" s="124"/>
      <c r="C24" s="111"/>
      <c r="D24" s="111"/>
      <c r="E24" s="112"/>
      <c r="F24" s="112"/>
      <c r="G24" s="112"/>
      <c r="H24" s="112"/>
      <c r="I24" s="112"/>
      <c r="J24" s="156" t="s">
        <v>87</v>
      </c>
      <c r="K24" s="150"/>
      <c r="L24" s="151" t="s">
        <v>55</v>
      </c>
      <c r="M24" s="153"/>
      <c r="N24" s="154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</row>
    <row r="25" s="90" customFormat="1" ht="27" customHeight="1" spans="1:123">
      <c r="A25" s="123"/>
      <c r="B25" s="122" t="s">
        <v>88</v>
      </c>
      <c r="C25" s="111" t="s">
        <v>89</v>
      </c>
      <c r="D25" s="111" t="s">
        <v>57</v>
      </c>
      <c r="E25" s="113" t="s">
        <v>53</v>
      </c>
      <c r="F25" s="113" t="s">
        <v>53</v>
      </c>
      <c r="G25" s="113" t="s">
        <v>53</v>
      </c>
      <c r="H25" s="113" t="s">
        <v>53</v>
      </c>
      <c r="I25" s="113" t="s">
        <v>53</v>
      </c>
      <c r="J25" s="113" t="s">
        <v>53</v>
      </c>
      <c r="K25" s="150" t="s">
        <v>54</v>
      </c>
      <c r="L25" s="151" t="s">
        <v>55</v>
      </c>
      <c r="M25" s="153"/>
      <c r="N25" s="154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</row>
    <row r="26" s="90" customFormat="1" ht="27" customHeight="1" spans="1:123">
      <c r="A26" s="123"/>
      <c r="B26" s="124"/>
      <c r="C26" s="111" t="s">
        <v>90</v>
      </c>
      <c r="D26" s="111" t="s">
        <v>61</v>
      </c>
      <c r="E26" s="112"/>
      <c r="F26" s="112"/>
      <c r="G26" s="112"/>
      <c r="H26" s="112"/>
      <c r="I26" s="113" t="s">
        <v>53</v>
      </c>
      <c r="J26" s="113" t="s">
        <v>53</v>
      </c>
      <c r="K26" s="150" t="s">
        <v>54</v>
      </c>
      <c r="L26" s="151" t="s">
        <v>55</v>
      </c>
      <c r="M26" s="153"/>
      <c r="N26" s="154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</row>
    <row r="27" s="90" customFormat="1" ht="27" customHeight="1" spans="1:123">
      <c r="A27" s="123"/>
      <c r="B27" s="121" t="s">
        <v>91</v>
      </c>
      <c r="C27" s="111" t="s">
        <v>92</v>
      </c>
      <c r="D27" s="111" t="s">
        <v>57</v>
      </c>
      <c r="E27" s="113" t="s">
        <v>53</v>
      </c>
      <c r="F27" s="113" t="s">
        <v>53</v>
      </c>
      <c r="G27" s="113" t="s">
        <v>53</v>
      </c>
      <c r="H27" s="113" t="s">
        <v>53</v>
      </c>
      <c r="I27" s="113" t="s">
        <v>53</v>
      </c>
      <c r="J27" s="113" t="s">
        <v>53</v>
      </c>
      <c r="K27" s="150" t="s">
        <v>54</v>
      </c>
      <c r="L27" s="151" t="s">
        <v>55</v>
      </c>
      <c r="M27" s="153"/>
      <c r="N27" s="154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</row>
    <row r="28" s="90" customFormat="1" ht="27" customHeight="1" spans="1:123">
      <c r="A28" s="123"/>
      <c r="B28" s="122" t="s">
        <v>93</v>
      </c>
      <c r="C28" s="111" t="s">
        <v>94</v>
      </c>
      <c r="D28" s="111" t="s">
        <v>73</v>
      </c>
      <c r="E28" s="113" t="s">
        <v>53</v>
      </c>
      <c r="F28" s="113" t="s">
        <v>53</v>
      </c>
      <c r="G28" s="113" t="s">
        <v>53</v>
      </c>
      <c r="H28" s="113" t="s">
        <v>53</v>
      </c>
      <c r="I28" s="113" t="s">
        <v>53</v>
      </c>
      <c r="J28" s="113" t="s">
        <v>53</v>
      </c>
      <c r="K28" s="150" t="s">
        <v>54</v>
      </c>
      <c r="L28" s="151" t="s">
        <v>55</v>
      </c>
      <c r="M28" s="153"/>
      <c r="N28" s="154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</row>
    <row r="29" s="90" customFormat="1" ht="27" customHeight="1" spans="1:123">
      <c r="A29" s="123"/>
      <c r="B29" s="122"/>
      <c r="C29" s="111" t="s">
        <v>95</v>
      </c>
      <c r="D29" s="111" t="s">
        <v>85</v>
      </c>
      <c r="E29" s="112"/>
      <c r="F29" s="112"/>
      <c r="G29" s="112"/>
      <c r="H29" s="112"/>
      <c r="I29" s="112"/>
      <c r="J29" s="113" t="s">
        <v>86</v>
      </c>
      <c r="K29" s="150"/>
      <c r="L29" s="151" t="s">
        <v>55</v>
      </c>
      <c r="M29" s="153"/>
      <c r="N29" s="154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</row>
    <row r="30" s="90" customFormat="1" ht="27" customHeight="1" spans="1:123">
      <c r="A30" s="123"/>
      <c r="B30" s="124"/>
      <c r="C30" s="111"/>
      <c r="D30" s="111"/>
      <c r="E30" s="112"/>
      <c r="F30" s="112"/>
      <c r="G30" s="112"/>
      <c r="H30" s="112"/>
      <c r="I30" s="112"/>
      <c r="J30" s="157" t="s">
        <v>96</v>
      </c>
      <c r="K30" s="150"/>
      <c r="L30" s="151" t="s">
        <v>55</v>
      </c>
      <c r="M30" s="153"/>
      <c r="N30" s="154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</row>
    <row r="31" s="90" customFormat="1" ht="27" customHeight="1" spans="1:123">
      <c r="A31" s="123"/>
      <c r="B31" s="122" t="s">
        <v>97</v>
      </c>
      <c r="C31" s="111" t="s">
        <v>98</v>
      </c>
      <c r="D31" s="111" t="s">
        <v>57</v>
      </c>
      <c r="E31" s="113" t="s">
        <v>53</v>
      </c>
      <c r="F31" s="113" t="s">
        <v>53</v>
      </c>
      <c r="G31" s="113" t="s">
        <v>53</v>
      </c>
      <c r="H31" s="113" t="s">
        <v>53</v>
      </c>
      <c r="I31" s="113" t="s">
        <v>53</v>
      </c>
      <c r="J31" s="113" t="s">
        <v>53</v>
      </c>
      <c r="K31" s="150" t="s">
        <v>54</v>
      </c>
      <c r="L31" s="151" t="s">
        <v>55</v>
      </c>
      <c r="M31" s="153"/>
      <c r="N31" s="154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</row>
    <row r="32" s="90" customFormat="1" ht="27" customHeight="1" spans="1:123">
      <c r="A32" s="123"/>
      <c r="B32" s="124"/>
      <c r="C32" s="111" t="s">
        <v>99</v>
      </c>
      <c r="D32" s="111" t="s">
        <v>57</v>
      </c>
      <c r="E32" s="112"/>
      <c r="F32" s="112"/>
      <c r="G32" s="113" t="s">
        <v>53</v>
      </c>
      <c r="H32" s="113" t="s">
        <v>53</v>
      </c>
      <c r="I32" s="113" t="s">
        <v>53</v>
      </c>
      <c r="J32" s="113" t="s">
        <v>53</v>
      </c>
      <c r="K32" s="150" t="s">
        <v>54</v>
      </c>
      <c r="L32" s="151" t="s">
        <v>55</v>
      </c>
      <c r="M32" s="153"/>
      <c r="N32" s="154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</row>
    <row r="33" s="90" customFormat="1" ht="27" customHeight="1" spans="1:123">
      <c r="A33" s="123"/>
      <c r="B33" s="124"/>
      <c r="C33" s="111" t="s">
        <v>100</v>
      </c>
      <c r="D33" s="111" t="s">
        <v>101</v>
      </c>
      <c r="E33" s="112"/>
      <c r="F33" s="112"/>
      <c r="G33" s="113" t="s">
        <v>53</v>
      </c>
      <c r="H33" s="113" t="s">
        <v>53</v>
      </c>
      <c r="I33" s="113" t="s">
        <v>53</v>
      </c>
      <c r="J33" s="113" t="s">
        <v>53</v>
      </c>
      <c r="K33" s="150" t="s">
        <v>54</v>
      </c>
      <c r="L33" s="151" t="s">
        <v>55</v>
      </c>
      <c r="M33" s="153"/>
      <c r="N33" s="154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</row>
    <row r="34" s="90" customFormat="1" ht="27" customHeight="1" spans="1:123">
      <c r="A34" s="123"/>
      <c r="B34" s="124"/>
      <c r="C34" s="111" t="s">
        <v>102</v>
      </c>
      <c r="D34" s="111" t="s">
        <v>57</v>
      </c>
      <c r="E34" s="112"/>
      <c r="F34" s="112"/>
      <c r="G34" s="113" t="s">
        <v>53</v>
      </c>
      <c r="H34" s="113" t="s">
        <v>53</v>
      </c>
      <c r="I34" s="113" t="s">
        <v>53</v>
      </c>
      <c r="J34" s="113" t="s">
        <v>53</v>
      </c>
      <c r="K34" s="150" t="s">
        <v>54</v>
      </c>
      <c r="L34" s="151" t="s">
        <v>55</v>
      </c>
      <c r="M34" s="153"/>
      <c r="N34" s="154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</row>
    <row r="35" s="90" customFormat="1" ht="27" customHeight="1" spans="1:123">
      <c r="A35" s="123"/>
      <c r="B35" s="122" t="s">
        <v>103</v>
      </c>
      <c r="C35" s="111" t="s">
        <v>104</v>
      </c>
      <c r="D35" s="111" t="s">
        <v>57</v>
      </c>
      <c r="E35" s="113" t="s">
        <v>53</v>
      </c>
      <c r="F35" s="113" t="s">
        <v>53</v>
      </c>
      <c r="G35" s="113" t="s">
        <v>53</v>
      </c>
      <c r="H35" s="113" t="s">
        <v>53</v>
      </c>
      <c r="I35" s="113" t="s">
        <v>53</v>
      </c>
      <c r="J35" s="113" t="s">
        <v>53</v>
      </c>
      <c r="K35" s="150" t="s">
        <v>54</v>
      </c>
      <c r="L35" s="151" t="s">
        <v>55</v>
      </c>
      <c r="M35" s="153"/>
      <c r="N35" s="154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</row>
    <row r="36" s="90" customFormat="1" ht="27" customHeight="1" spans="1:123">
      <c r="A36" s="123"/>
      <c r="B36" s="124"/>
      <c r="C36" s="111" t="s">
        <v>105</v>
      </c>
      <c r="D36" s="111" t="s">
        <v>57</v>
      </c>
      <c r="E36" s="113" t="s">
        <v>53</v>
      </c>
      <c r="F36" s="113" t="s">
        <v>53</v>
      </c>
      <c r="G36" s="113" t="s">
        <v>53</v>
      </c>
      <c r="H36" s="113" t="s">
        <v>53</v>
      </c>
      <c r="I36" s="113" t="s">
        <v>53</v>
      </c>
      <c r="J36" s="113" t="s">
        <v>53</v>
      </c>
      <c r="K36" s="150" t="s">
        <v>54</v>
      </c>
      <c r="L36" s="151" t="s">
        <v>55</v>
      </c>
      <c r="M36" s="153"/>
      <c r="N36" s="154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</row>
    <row r="37" s="90" customFormat="1" ht="27" customHeight="1" spans="1:123">
      <c r="A37" s="123"/>
      <c r="B37" s="124"/>
      <c r="C37" s="111" t="s">
        <v>106</v>
      </c>
      <c r="D37" s="111" t="s">
        <v>59</v>
      </c>
      <c r="E37" s="112"/>
      <c r="F37" s="112"/>
      <c r="G37" s="112"/>
      <c r="H37" s="112"/>
      <c r="I37" s="112"/>
      <c r="J37" s="113" t="s">
        <v>53</v>
      </c>
      <c r="K37" s="150"/>
      <c r="L37" s="151" t="s">
        <v>55</v>
      </c>
      <c r="M37" s="153"/>
      <c r="N37" s="154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</row>
    <row r="38" s="90" customFormat="1" ht="27" customHeight="1" spans="1:123">
      <c r="A38" s="123"/>
      <c r="B38" s="124" t="s">
        <v>107</v>
      </c>
      <c r="C38" s="111" t="s">
        <v>108</v>
      </c>
      <c r="D38" s="111" t="s">
        <v>57</v>
      </c>
      <c r="E38" s="112"/>
      <c r="F38" s="112"/>
      <c r="G38" s="112"/>
      <c r="H38" s="112"/>
      <c r="I38" s="113" t="s">
        <v>53</v>
      </c>
      <c r="J38" s="113" t="s">
        <v>53</v>
      </c>
      <c r="K38" s="150" t="s">
        <v>54</v>
      </c>
      <c r="L38" s="151" t="s">
        <v>55</v>
      </c>
      <c r="M38" s="153"/>
      <c r="N38" s="154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</row>
    <row r="39" s="90" customFormat="1" ht="27" customHeight="1" spans="1:123">
      <c r="A39" s="123"/>
      <c r="B39" s="124"/>
      <c r="C39" s="111" t="s">
        <v>109</v>
      </c>
      <c r="D39" s="111" t="s">
        <v>57</v>
      </c>
      <c r="E39" s="112"/>
      <c r="F39" s="112"/>
      <c r="G39" s="112"/>
      <c r="H39" s="112"/>
      <c r="I39" s="113" t="s">
        <v>53</v>
      </c>
      <c r="J39" s="113" t="s">
        <v>53</v>
      </c>
      <c r="K39" s="150" t="s">
        <v>54</v>
      </c>
      <c r="L39" s="151" t="s">
        <v>55</v>
      </c>
      <c r="M39" s="153"/>
      <c r="N39" s="154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</row>
    <row r="40" s="90" customFormat="1" ht="27" customHeight="1" spans="1:123">
      <c r="A40" s="123"/>
      <c r="B40" s="122" t="s">
        <v>110</v>
      </c>
      <c r="C40" s="111" t="s">
        <v>111</v>
      </c>
      <c r="D40" s="111" t="s">
        <v>57</v>
      </c>
      <c r="E40" s="113" t="s">
        <v>53</v>
      </c>
      <c r="F40" s="113" t="s">
        <v>53</v>
      </c>
      <c r="G40" s="113" t="s">
        <v>53</v>
      </c>
      <c r="H40" s="113" t="s">
        <v>53</v>
      </c>
      <c r="I40" s="113" t="s">
        <v>53</v>
      </c>
      <c r="J40" s="113" t="s">
        <v>53</v>
      </c>
      <c r="K40" s="150" t="s">
        <v>54</v>
      </c>
      <c r="L40" s="151" t="s">
        <v>55</v>
      </c>
      <c r="M40" s="153"/>
      <c r="N40" s="154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</row>
    <row r="41" s="90" customFormat="1" ht="27" customHeight="1" spans="1:123">
      <c r="A41" s="123"/>
      <c r="B41" s="122"/>
      <c r="C41" s="111" t="s">
        <v>112</v>
      </c>
      <c r="D41" s="111" t="s">
        <v>73</v>
      </c>
      <c r="E41" s="113" t="s">
        <v>53</v>
      </c>
      <c r="F41" s="113" t="s">
        <v>53</v>
      </c>
      <c r="G41" s="113" t="s">
        <v>53</v>
      </c>
      <c r="H41" s="113" t="s">
        <v>53</v>
      </c>
      <c r="I41" s="113" t="s">
        <v>53</v>
      </c>
      <c r="J41" s="113" t="s">
        <v>53</v>
      </c>
      <c r="K41" s="150" t="s">
        <v>54</v>
      </c>
      <c r="L41" s="151" t="s">
        <v>55</v>
      </c>
      <c r="M41" s="153"/>
      <c r="N41" s="154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</row>
    <row r="42" s="90" customFormat="1" ht="27" customHeight="1" spans="1:123">
      <c r="A42" s="125" t="s">
        <v>113</v>
      </c>
      <c r="B42" s="116" t="s">
        <v>114</v>
      </c>
      <c r="C42" s="126" t="s">
        <v>115</v>
      </c>
      <c r="D42" s="111" t="s">
        <v>57</v>
      </c>
      <c r="E42" s="113" t="s">
        <v>53</v>
      </c>
      <c r="F42" s="113" t="s">
        <v>53</v>
      </c>
      <c r="G42" s="113" t="s">
        <v>53</v>
      </c>
      <c r="H42" s="113" t="s">
        <v>53</v>
      </c>
      <c r="I42" s="113" t="s">
        <v>53</v>
      </c>
      <c r="J42" s="113" t="s">
        <v>53</v>
      </c>
      <c r="K42" s="150" t="s">
        <v>54</v>
      </c>
      <c r="L42" s="151" t="s">
        <v>116</v>
      </c>
      <c r="M42" s="153"/>
      <c r="N42" s="154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</row>
    <row r="43" s="90" customFormat="1" ht="24" customHeight="1" spans="1:123">
      <c r="A43" s="125"/>
      <c r="B43" s="116"/>
      <c r="C43" s="126" t="s">
        <v>117</v>
      </c>
      <c r="D43" s="111" t="s">
        <v>118</v>
      </c>
      <c r="E43" s="127"/>
      <c r="F43" s="127"/>
      <c r="G43" s="113" t="s">
        <v>53</v>
      </c>
      <c r="H43" s="113" t="s">
        <v>53</v>
      </c>
      <c r="I43" s="113" t="s">
        <v>53</v>
      </c>
      <c r="J43" s="113" t="s">
        <v>53</v>
      </c>
      <c r="K43" s="150" t="s">
        <v>54</v>
      </c>
      <c r="L43" s="151" t="s">
        <v>116</v>
      </c>
      <c r="M43" s="153"/>
      <c r="N43" s="158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55"/>
    </row>
    <row r="44" s="90" customFormat="1" ht="24" customHeight="1" spans="1:123">
      <c r="A44" s="125"/>
      <c r="B44" s="128" t="s">
        <v>119</v>
      </c>
      <c r="C44" s="126" t="s">
        <v>120</v>
      </c>
      <c r="D44" s="111" t="s">
        <v>57</v>
      </c>
      <c r="E44" s="113"/>
      <c r="F44" s="113" t="s">
        <v>53</v>
      </c>
      <c r="G44" s="113" t="s">
        <v>53</v>
      </c>
      <c r="H44" s="113" t="s">
        <v>53</v>
      </c>
      <c r="I44" s="113" t="s">
        <v>53</v>
      </c>
      <c r="J44" s="113" t="s">
        <v>53</v>
      </c>
      <c r="K44" s="150" t="s">
        <v>54</v>
      </c>
      <c r="L44" s="151" t="s">
        <v>116</v>
      </c>
      <c r="M44" s="153"/>
      <c r="N44" s="158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155"/>
      <c r="DA44" s="155"/>
      <c r="DB44" s="155"/>
      <c r="DC44" s="155"/>
      <c r="DD44" s="155"/>
      <c r="DE44" s="155"/>
      <c r="DF44" s="155"/>
      <c r="DG44" s="155"/>
      <c r="DH44" s="155"/>
      <c r="DI44" s="155"/>
      <c r="DJ44" s="155"/>
      <c r="DK44" s="155"/>
      <c r="DL44" s="155"/>
      <c r="DM44" s="155"/>
      <c r="DN44" s="155"/>
      <c r="DO44" s="155"/>
      <c r="DP44" s="155"/>
      <c r="DQ44" s="155"/>
      <c r="DR44" s="155"/>
      <c r="DS44" s="155"/>
    </row>
    <row r="45" s="90" customFormat="1" ht="24" customHeight="1" spans="1:123">
      <c r="A45" s="125"/>
      <c r="B45" s="129"/>
      <c r="C45" s="126" t="s">
        <v>121</v>
      </c>
      <c r="D45" s="111" t="s">
        <v>57</v>
      </c>
      <c r="E45" s="127"/>
      <c r="F45" s="127"/>
      <c r="G45" s="113" t="s">
        <v>53</v>
      </c>
      <c r="H45" s="113" t="s">
        <v>53</v>
      </c>
      <c r="I45" s="113" t="s">
        <v>53</v>
      </c>
      <c r="J45" s="113" t="s">
        <v>53</v>
      </c>
      <c r="K45" s="150" t="s">
        <v>54</v>
      </c>
      <c r="L45" s="151" t="s">
        <v>116</v>
      </c>
      <c r="M45" s="153"/>
      <c r="N45" s="158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5"/>
      <c r="CY45" s="155"/>
      <c r="CZ45" s="155"/>
      <c r="DA45" s="155"/>
      <c r="DB45" s="155"/>
      <c r="DC45" s="155"/>
      <c r="DD45" s="155"/>
      <c r="DE45" s="155"/>
      <c r="DF45" s="155"/>
      <c r="DG45" s="155"/>
      <c r="DH45" s="155"/>
      <c r="DI45" s="155"/>
      <c r="DJ45" s="155"/>
      <c r="DK45" s="155"/>
      <c r="DL45" s="155"/>
      <c r="DM45" s="155"/>
      <c r="DN45" s="155"/>
      <c r="DO45" s="155"/>
      <c r="DP45" s="155"/>
      <c r="DQ45" s="155"/>
      <c r="DR45" s="155"/>
      <c r="DS45" s="155"/>
    </row>
    <row r="46" s="90" customFormat="1" ht="24" customHeight="1" spans="1:123">
      <c r="A46" s="125"/>
      <c r="B46" s="129"/>
      <c r="C46" s="126" t="s">
        <v>122</v>
      </c>
      <c r="D46" s="111" t="s">
        <v>118</v>
      </c>
      <c r="E46" s="127"/>
      <c r="F46" s="127"/>
      <c r="G46" s="113" t="s">
        <v>53</v>
      </c>
      <c r="H46" s="113" t="s">
        <v>53</v>
      </c>
      <c r="I46" s="113" t="s">
        <v>53</v>
      </c>
      <c r="J46" s="113" t="s">
        <v>53</v>
      </c>
      <c r="K46" s="150" t="s">
        <v>54</v>
      </c>
      <c r="L46" s="151" t="s">
        <v>116</v>
      </c>
      <c r="M46" s="153"/>
      <c r="N46" s="158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/>
      <c r="CT46" s="155"/>
      <c r="CU46" s="155"/>
      <c r="CV46" s="155"/>
      <c r="CW46" s="155"/>
      <c r="CX46" s="155"/>
      <c r="CY46" s="155"/>
      <c r="CZ46" s="155"/>
      <c r="DA46" s="155"/>
      <c r="DB46" s="155"/>
      <c r="DC46" s="155"/>
      <c r="DD46" s="155"/>
      <c r="DE46" s="155"/>
      <c r="DF46" s="155"/>
      <c r="DG46" s="155"/>
      <c r="DH46" s="155"/>
      <c r="DI46" s="155"/>
      <c r="DJ46" s="155"/>
      <c r="DK46" s="155"/>
      <c r="DL46" s="155"/>
      <c r="DM46" s="155"/>
      <c r="DN46" s="155"/>
      <c r="DO46" s="155"/>
      <c r="DP46" s="155"/>
      <c r="DQ46" s="155"/>
      <c r="DR46" s="155"/>
      <c r="DS46" s="155"/>
    </row>
    <row r="47" s="90" customFormat="1" ht="24" customHeight="1" spans="1:123">
      <c r="A47" s="125" t="s">
        <v>123</v>
      </c>
      <c r="B47" s="130" t="s">
        <v>124</v>
      </c>
      <c r="C47" s="131" t="s">
        <v>125</v>
      </c>
      <c r="D47" s="132" t="s">
        <v>126</v>
      </c>
      <c r="E47" s="127"/>
      <c r="F47" s="127"/>
      <c r="G47" s="113" t="s">
        <v>53</v>
      </c>
      <c r="H47" s="113" t="s">
        <v>53</v>
      </c>
      <c r="I47" s="113" t="s">
        <v>53</v>
      </c>
      <c r="J47" s="113" t="s">
        <v>53</v>
      </c>
      <c r="K47" s="150" t="s">
        <v>54</v>
      </c>
      <c r="L47" s="151" t="s">
        <v>116</v>
      </c>
      <c r="M47" s="153"/>
      <c r="N47" s="158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155"/>
      <c r="DA47" s="155"/>
      <c r="DB47" s="155"/>
      <c r="DC47" s="155"/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  <c r="DQ47" s="155"/>
      <c r="DR47" s="155"/>
      <c r="DS47" s="155"/>
    </row>
    <row r="48" s="90" customFormat="1" ht="24" customHeight="1" spans="1:123">
      <c r="A48" s="125"/>
      <c r="B48" s="130"/>
      <c r="C48" s="133" t="s">
        <v>127</v>
      </c>
      <c r="D48" s="132" t="s">
        <v>57</v>
      </c>
      <c r="E48" s="127"/>
      <c r="F48" s="113" t="s">
        <v>53</v>
      </c>
      <c r="G48" s="113" t="s">
        <v>53</v>
      </c>
      <c r="H48" s="113" t="s">
        <v>53</v>
      </c>
      <c r="I48" s="113" t="s">
        <v>53</v>
      </c>
      <c r="J48" s="113" t="s">
        <v>53</v>
      </c>
      <c r="K48" s="150" t="s">
        <v>54</v>
      </c>
      <c r="L48" s="151" t="s">
        <v>116</v>
      </c>
      <c r="M48" s="153"/>
      <c r="N48" s="15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155"/>
      <c r="CF48" s="155"/>
      <c r="CG48" s="155"/>
      <c r="CH48" s="155"/>
      <c r="CI48" s="155"/>
      <c r="CJ48" s="155"/>
      <c r="CK48" s="155"/>
      <c r="CL48" s="155"/>
      <c r="CM48" s="155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155"/>
      <c r="DA48" s="155"/>
      <c r="DB48" s="155"/>
      <c r="DC48" s="155"/>
      <c r="DD48" s="155"/>
      <c r="DE48" s="155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55"/>
      <c r="DQ48" s="155"/>
      <c r="DR48" s="155"/>
      <c r="DS48" s="155"/>
    </row>
    <row r="49" s="90" customFormat="1" ht="24" customHeight="1" spans="1:123">
      <c r="A49" s="125"/>
      <c r="B49" s="130"/>
      <c r="C49" s="133" t="s">
        <v>128</v>
      </c>
      <c r="D49" s="132" t="s">
        <v>129</v>
      </c>
      <c r="E49" s="127"/>
      <c r="F49" s="113" t="s">
        <v>53</v>
      </c>
      <c r="G49" s="113" t="s">
        <v>53</v>
      </c>
      <c r="H49" s="113" t="s">
        <v>53</v>
      </c>
      <c r="I49" s="113" t="s">
        <v>53</v>
      </c>
      <c r="J49" s="113" t="s">
        <v>53</v>
      </c>
      <c r="K49" s="150" t="s">
        <v>54</v>
      </c>
      <c r="L49" s="151" t="s">
        <v>116</v>
      </c>
      <c r="M49" s="153"/>
      <c r="N49" s="15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155"/>
      <c r="DA49" s="155"/>
      <c r="DB49" s="155"/>
      <c r="DC49" s="155"/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  <c r="DQ49" s="155"/>
      <c r="DR49" s="155"/>
      <c r="DS49" s="155"/>
    </row>
    <row r="50" s="90" customFormat="1" ht="24" customHeight="1" spans="1:123">
      <c r="A50" s="125"/>
      <c r="B50" s="130" t="s">
        <v>130</v>
      </c>
      <c r="C50" s="131" t="s">
        <v>125</v>
      </c>
      <c r="D50" s="132" t="s">
        <v>126</v>
      </c>
      <c r="E50" s="127"/>
      <c r="F50" s="127"/>
      <c r="G50" s="113" t="s">
        <v>53</v>
      </c>
      <c r="H50" s="113" t="s">
        <v>53</v>
      </c>
      <c r="I50" s="113" t="s">
        <v>53</v>
      </c>
      <c r="J50" s="113" t="s">
        <v>53</v>
      </c>
      <c r="K50" s="150" t="s">
        <v>54</v>
      </c>
      <c r="L50" s="151" t="s">
        <v>116</v>
      </c>
      <c r="M50" s="153"/>
      <c r="N50" s="158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/>
      <c r="DN50" s="155"/>
      <c r="DO50" s="155"/>
      <c r="DP50" s="155"/>
      <c r="DQ50" s="155"/>
      <c r="DR50" s="155"/>
      <c r="DS50" s="155"/>
    </row>
    <row r="51" s="90" customFormat="1" ht="24" customHeight="1" spans="1:123">
      <c r="A51" s="125"/>
      <c r="B51" s="130"/>
      <c r="C51" s="133" t="s">
        <v>127</v>
      </c>
      <c r="D51" s="132" t="s">
        <v>57</v>
      </c>
      <c r="E51" s="127"/>
      <c r="F51" s="113" t="s">
        <v>53</v>
      </c>
      <c r="G51" s="113" t="s">
        <v>53</v>
      </c>
      <c r="H51" s="113" t="s">
        <v>53</v>
      </c>
      <c r="I51" s="113" t="s">
        <v>53</v>
      </c>
      <c r="J51" s="113" t="s">
        <v>53</v>
      </c>
      <c r="K51" s="150" t="s">
        <v>54</v>
      </c>
      <c r="L51" s="151" t="s">
        <v>116</v>
      </c>
      <c r="M51" s="153"/>
      <c r="N51" s="158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</row>
    <row r="52" s="90" customFormat="1" ht="24" customHeight="1" spans="1:123">
      <c r="A52" s="125"/>
      <c r="B52" s="130"/>
      <c r="C52" s="133" t="s">
        <v>128</v>
      </c>
      <c r="D52" s="132" t="s">
        <v>129</v>
      </c>
      <c r="E52" s="127"/>
      <c r="F52" s="113" t="s">
        <v>53</v>
      </c>
      <c r="G52" s="113" t="s">
        <v>53</v>
      </c>
      <c r="H52" s="113" t="s">
        <v>53</v>
      </c>
      <c r="I52" s="113" t="s">
        <v>53</v>
      </c>
      <c r="J52" s="113" t="s">
        <v>53</v>
      </c>
      <c r="K52" s="150" t="s">
        <v>54</v>
      </c>
      <c r="L52" s="151" t="s">
        <v>116</v>
      </c>
      <c r="M52" s="153"/>
      <c r="N52" s="158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</row>
    <row r="53" s="90" customFormat="1" ht="24" customHeight="1" spans="1:123">
      <c r="A53" s="125"/>
      <c r="B53" s="134" t="s">
        <v>131</v>
      </c>
      <c r="C53" s="133" t="s">
        <v>132</v>
      </c>
      <c r="D53" s="132" t="s">
        <v>57</v>
      </c>
      <c r="E53" s="127"/>
      <c r="F53" s="113" t="s">
        <v>53</v>
      </c>
      <c r="G53" s="113" t="s">
        <v>53</v>
      </c>
      <c r="H53" s="113" t="s">
        <v>53</v>
      </c>
      <c r="I53" s="113" t="s">
        <v>53</v>
      </c>
      <c r="J53" s="113" t="s">
        <v>53</v>
      </c>
      <c r="K53" s="150" t="s">
        <v>54</v>
      </c>
      <c r="L53" s="151" t="s">
        <v>116</v>
      </c>
      <c r="M53" s="153"/>
      <c r="N53" s="158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</row>
    <row r="54" s="90" customFormat="1" ht="24" customHeight="1" spans="1:123">
      <c r="A54" s="125"/>
      <c r="B54" s="134"/>
      <c r="C54" s="133" t="s">
        <v>128</v>
      </c>
      <c r="D54" s="132" t="s">
        <v>129</v>
      </c>
      <c r="E54" s="127"/>
      <c r="F54" s="113" t="s">
        <v>53</v>
      </c>
      <c r="G54" s="113" t="s">
        <v>53</v>
      </c>
      <c r="H54" s="113" t="s">
        <v>53</v>
      </c>
      <c r="I54" s="113" t="s">
        <v>53</v>
      </c>
      <c r="J54" s="113" t="s">
        <v>53</v>
      </c>
      <c r="K54" s="150" t="s">
        <v>54</v>
      </c>
      <c r="L54" s="151" t="s">
        <v>116</v>
      </c>
      <c r="M54" s="153"/>
      <c r="N54" s="158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</row>
    <row r="55" s="90" customFormat="1" ht="24" customHeight="1" spans="1:123">
      <c r="A55" s="125"/>
      <c r="B55" s="134"/>
      <c r="C55" s="133" t="s">
        <v>133</v>
      </c>
      <c r="D55" s="132" t="s">
        <v>57</v>
      </c>
      <c r="E55" s="127"/>
      <c r="F55" s="127"/>
      <c r="G55" s="113" t="s">
        <v>53</v>
      </c>
      <c r="H55" s="113" t="s">
        <v>53</v>
      </c>
      <c r="I55" s="113" t="s">
        <v>53</v>
      </c>
      <c r="J55" s="113" t="s">
        <v>53</v>
      </c>
      <c r="K55" s="150" t="s">
        <v>54</v>
      </c>
      <c r="L55" s="151" t="s">
        <v>116</v>
      </c>
      <c r="M55" s="153"/>
      <c r="N55" s="158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155"/>
      <c r="DK55" s="155"/>
      <c r="DL55" s="155"/>
      <c r="DM55" s="155"/>
      <c r="DN55" s="155"/>
      <c r="DO55" s="155"/>
      <c r="DP55" s="155"/>
      <c r="DQ55" s="155"/>
      <c r="DR55" s="155"/>
      <c r="DS55" s="155"/>
    </row>
    <row r="56" s="90" customFormat="1" ht="24" customHeight="1" spans="1:123">
      <c r="A56" s="125"/>
      <c r="B56" s="134" t="s">
        <v>134</v>
      </c>
      <c r="C56" s="135" t="s">
        <v>135</v>
      </c>
      <c r="D56" s="132" t="s">
        <v>57</v>
      </c>
      <c r="E56" s="127"/>
      <c r="F56" s="113" t="s">
        <v>53</v>
      </c>
      <c r="G56" s="113" t="s">
        <v>53</v>
      </c>
      <c r="H56" s="113" t="s">
        <v>53</v>
      </c>
      <c r="I56" s="113" t="s">
        <v>53</v>
      </c>
      <c r="J56" s="113" t="s">
        <v>53</v>
      </c>
      <c r="K56" s="150" t="s">
        <v>54</v>
      </c>
      <c r="L56" s="151" t="s">
        <v>116</v>
      </c>
      <c r="M56" s="153"/>
      <c r="N56" s="158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5"/>
      <c r="CZ56" s="155"/>
      <c r="DA56" s="155"/>
      <c r="DB56" s="155"/>
      <c r="DC56" s="155"/>
      <c r="DD56" s="155"/>
      <c r="DE56" s="155"/>
      <c r="DF56" s="155"/>
      <c r="DG56" s="155"/>
      <c r="DH56" s="155"/>
      <c r="DI56" s="155"/>
      <c r="DJ56" s="155"/>
      <c r="DK56" s="155"/>
      <c r="DL56" s="155"/>
      <c r="DM56" s="155"/>
      <c r="DN56" s="155"/>
      <c r="DO56" s="155"/>
      <c r="DP56" s="155"/>
      <c r="DQ56" s="155"/>
      <c r="DR56" s="155"/>
      <c r="DS56" s="155"/>
    </row>
    <row r="57" s="90" customFormat="1" ht="24" customHeight="1" spans="1:123">
      <c r="A57" s="125"/>
      <c r="B57" s="134" t="s">
        <v>136</v>
      </c>
      <c r="C57" s="135" t="s">
        <v>137</v>
      </c>
      <c r="D57" s="132" t="s">
        <v>57</v>
      </c>
      <c r="E57" s="127"/>
      <c r="F57" s="113" t="s">
        <v>53</v>
      </c>
      <c r="G57" s="113" t="s">
        <v>53</v>
      </c>
      <c r="H57" s="113" t="s">
        <v>53</v>
      </c>
      <c r="I57" s="113" t="s">
        <v>53</v>
      </c>
      <c r="J57" s="113" t="s">
        <v>53</v>
      </c>
      <c r="K57" s="150" t="s">
        <v>54</v>
      </c>
      <c r="L57" s="151" t="s">
        <v>116</v>
      </c>
      <c r="M57" s="153"/>
      <c r="N57" s="158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155"/>
      <c r="DA57" s="155"/>
      <c r="DB57" s="155"/>
      <c r="DC57" s="155"/>
      <c r="DD57" s="155"/>
      <c r="DE57" s="155"/>
      <c r="DF57" s="155"/>
      <c r="DG57" s="155"/>
      <c r="DH57" s="155"/>
      <c r="DI57" s="155"/>
      <c r="DJ57" s="155"/>
      <c r="DK57" s="155"/>
      <c r="DL57" s="155"/>
      <c r="DM57" s="155"/>
      <c r="DN57" s="155"/>
      <c r="DO57" s="155"/>
      <c r="DP57" s="155"/>
      <c r="DQ57" s="155"/>
      <c r="DR57" s="155"/>
      <c r="DS57" s="155"/>
    </row>
    <row r="58" s="90" customFormat="1" ht="24" customHeight="1" spans="1:123">
      <c r="A58" s="125"/>
      <c r="B58" s="134" t="s">
        <v>138</v>
      </c>
      <c r="C58" s="135" t="s">
        <v>132</v>
      </c>
      <c r="D58" s="132" t="s">
        <v>57</v>
      </c>
      <c r="E58" s="127"/>
      <c r="F58" s="113" t="s">
        <v>53</v>
      </c>
      <c r="G58" s="113" t="s">
        <v>53</v>
      </c>
      <c r="H58" s="113" t="s">
        <v>53</v>
      </c>
      <c r="I58" s="113" t="s">
        <v>53</v>
      </c>
      <c r="J58" s="113" t="s">
        <v>53</v>
      </c>
      <c r="K58" s="150" t="s">
        <v>54</v>
      </c>
      <c r="L58" s="151" t="s">
        <v>116</v>
      </c>
      <c r="M58" s="153"/>
      <c r="N58" s="158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</row>
    <row r="59" s="90" customFormat="1" ht="24" customHeight="1" spans="1:123">
      <c r="A59" s="125"/>
      <c r="B59" s="134" t="s">
        <v>139</v>
      </c>
      <c r="C59" s="133" t="s">
        <v>140</v>
      </c>
      <c r="D59" s="132" t="s">
        <v>66</v>
      </c>
      <c r="E59" s="127"/>
      <c r="F59" s="127"/>
      <c r="G59" s="113" t="s">
        <v>53</v>
      </c>
      <c r="H59" s="113" t="s">
        <v>53</v>
      </c>
      <c r="I59" s="113" t="s">
        <v>53</v>
      </c>
      <c r="J59" s="113" t="s">
        <v>53</v>
      </c>
      <c r="K59" s="150" t="s">
        <v>54</v>
      </c>
      <c r="L59" s="151" t="s">
        <v>116</v>
      </c>
      <c r="M59" s="153"/>
      <c r="N59" s="158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</row>
    <row r="60" s="90" customFormat="1" ht="24" customHeight="1" spans="1:123">
      <c r="A60" s="125"/>
      <c r="B60" s="134"/>
      <c r="C60" s="133" t="s">
        <v>141</v>
      </c>
      <c r="D60" s="132" t="s">
        <v>59</v>
      </c>
      <c r="E60" s="127"/>
      <c r="F60" s="127"/>
      <c r="G60" s="127"/>
      <c r="H60" s="127"/>
      <c r="I60" s="113" t="s">
        <v>53</v>
      </c>
      <c r="J60" s="113" t="s">
        <v>53</v>
      </c>
      <c r="K60" s="150" t="s">
        <v>54</v>
      </c>
      <c r="L60" s="151" t="s">
        <v>116</v>
      </c>
      <c r="M60" s="153"/>
      <c r="N60" s="158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/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5"/>
      <c r="DP60" s="155"/>
      <c r="DQ60" s="155"/>
      <c r="DR60" s="155"/>
      <c r="DS60" s="155"/>
    </row>
    <row r="61" s="90" customFormat="1" ht="24" customHeight="1" spans="1:123">
      <c r="A61" s="125"/>
      <c r="B61" s="134" t="s">
        <v>142</v>
      </c>
      <c r="C61" s="135" t="s">
        <v>143</v>
      </c>
      <c r="D61" s="132" t="s">
        <v>57</v>
      </c>
      <c r="E61" s="127"/>
      <c r="F61" s="127"/>
      <c r="G61" s="113" t="s">
        <v>53</v>
      </c>
      <c r="H61" s="113" t="s">
        <v>53</v>
      </c>
      <c r="I61" s="113" t="s">
        <v>53</v>
      </c>
      <c r="J61" s="113" t="s">
        <v>53</v>
      </c>
      <c r="K61" s="150" t="s">
        <v>54</v>
      </c>
      <c r="L61" s="151" t="s">
        <v>116</v>
      </c>
      <c r="M61" s="153"/>
      <c r="N61" s="158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55"/>
      <c r="DD61" s="155"/>
      <c r="DE61" s="155"/>
      <c r="DF61" s="155"/>
      <c r="DG61" s="155"/>
      <c r="DH61" s="155"/>
      <c r="DI61" s="155"/>
      <c r="DJ61" s="155"/>
      <c r="DK61" s="155"/>
      <c r="DL61" s="155"/>
      <c r="DM61" s="155"/>
      <c r="DN61" s="155"/>
      <c r="DO61" s="155"/>
      <c r="DP61" s="155"/>
      <c r="DQ61" s="155"/>
      <c r="DR61" s="155"/>
      <c r="DS61" s="155"/>
    </row>
    <row r="62" s="90" customFormat="1" ht="24" customHeight="1" spans="1:123">
      <c r="A62" s="125"/>
      <c r="B62" s="134"/>
      <c r="C62" s="135" t="s">
        <v>144</v>
      </c>
      <c r="D62" s="132" t="s">
        <v>129</v>
      </c>
      <c r="E62" s="127"/>
      <c r="F62" s="113" t="s">
        <v>53</v>
      </c>
      <c r="G62" s="113" t="s">
        <v>53</v>
      </c>
      <c r="H62" s="113" t="s">
        <v>53</v>
      </c>
      <c r="I62" s="113" t="s">
        <v>53</v>
      </c>
      <c r="J62" s="113" t="s">
        <v>53</v>
      </c>
      <c r="K62" s="150" t="s">
        <v>54</v>
      </c>
      <c r="L62" s="151" t="s">
        <v>116</v>
      </c>
      <c r="M62" s="153"/>
      <c r="N62" s="158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  <c r="CX62" s="155"/>
      <c r="CY62" s="155"/>
      <c r="CZ62" s="155"/>
      <c r="DA62" s="155"/>
      <c r="DB62" s="155"/>
      <c r="DC62" s="155"/>
      <c r="DD62" s="155"/>
      <c r="DE62" s="155"/>
      <c r="DF62" s="155"/>
      <c r="DG62" s="155"/>
      <c r="DH62" s="155"/>
      <c r="DI62" s="155"/>
      <c r="DJ62" s="155"/>
      <c r="DK62" s="155"/>
      <c r="DL62" s="155"/>
      <c r="DM62" s="155"/>
      <c r="DN62" s="155"/>
      <c r="DO62" s="155"/>
      <c r="DP62" s="155"/>
      <c r="DQ62" s="155"/>
      <c r="DR62" s="155"/>
      <c r="DS62" s="155"/>
    </row>
    <row r="63" s="90" customFormat="1" ht="24" customHeight="1" spans="1:123">
      <c r="A63" s="125"/>
      <c r="B63" s="134" t="s">
        <v>145</v>
      </c>
      <c r="C63" s="135" t="s">
        <v>146</v>
      </c>
      <c r="D63" s="132" t="s">
        <v>57</v>
      </c>
      <c r="E63" s="127"/>
      <c r="F63" s="113" t="s">
        <v>53</v>
      </c>
      <c r="G63" s="113" t="s">
        <v>53</v>
      </c>
      <c r="H63" s="113" t="s">
        <v>53</v>
      </c>
      <c r="I63" s="113" t="s">
        <v>53</v>
      </c>
      <c r="J63" s="113" t="s">
        <v>53</v>
      </c>
      <c r="K63" s="150" t="s">
        <v>54</v>
      </c>
      <c r="L63" s="151" t="s">
        <v>116</v>
      </c>
      <c r="M63" s="153"/>
      <c r="N63" s="158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</row>
    <row r="64" s="90" customFormat="1" ht="24" customHeight="1" spans="1:123">
      <c r="A64" s="125"/>
      <c r="B64" s="134" t="s">
        <v>147</v>
      </c>
      <c r="C64" s="135" t="s">
        <v>148</v>
      </c>
      <c r="D64" s="132" t="s">
        <v>57</v>
      </c>
      <c r="E64" s="127"/>
      <c r="F64" s="113" t="s">
        <v>53</v>
      </c>
      <c r="G64" s="113" t="s">
        <v>53</v>
      </c>
      <c r="H64" s="113" t="s">
        <v>53</v>
      </c>
      <c r="I64" s="113" t="s">
        <v>53</v>
      </c>
      <c r="J64" s="113" t="s">
        <v>53</v>
      </c>
      <c r="K64" s="150" t="s">
        <v>54</v>
      </c>
      <c r="L64" s="151" t="s">
        <v>116</v>
      </c>
      <c r="M64" s="153"/>
      <c r="N64" s="158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</row>
    <row r="65" s="90" customFormat="1" ht="24" customHeight="1" spans="1:123">
      <c r="A65" s="125"/>
      <c r="B65" s="134"/>
      <c r="C65" s="135" t="s">
        <v>128</v>
      </c>
      <c r="D65" s="132" t="s">
        <v>129</v>
      </c>
      <c r="E65" s="127"/>
      <c r="F65" s="113" t="s">
        <v>53</v>
      </c>
      <c r="G65" s="113" t="s">
        <v>53</v>
      </c>
      <c r="H65" s="113" t="s">
        <v>53</v>
      </c>
      <c r="I65" s="113" t="s">
        <v>53</v>
      </c>
      <c r="J65" s="113" t="s">
        <v>53</v>
      </c>
      <c r="K65" s="150" t="s">
        <v>54</v>
      </c>
      <c r="L65" s="151" t="s">
        <v>116</v>
      </c>
      <c r="M65" s="153"/>
      <c r="N65" s="158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  <c r="CX65" s="155"/>
      <c r="CY65" s="155"/>
      <c r="CZ65" s="155"/>
      <c r="DA65" s="155"/>
      <c r="DB65" s="155"/>
      <c r="DC65" s="155"/>
      <c r="DD65" s="155"/>
      <c r="DE65" s="155"/>
      <c r="DF65" s="155"/>
      <c r="DG65" s="155"/>
      <c r="DH65" s="155"/>
      <c r="DI65" s="155"/>
      <c r="DJ65" s="155"/>
      <c r="DK65" s="155"/>
      <c r="DL65" s="155"/>
      <c r="DM65" s="155"/>
      <c r="DN65" s="155"/>
      <c r="DO65" s="155"/>
      <c r="DP65" s="155"/>
      <c r="DQ65" s="155"/>
      <c r="DR65" s="155"/>
      <c r="DS65" s="155"/>
    </row>
    <row r="66" s="90" customFormat="1" ht="24" customHeight="1" spans="1:123">
      <c r="A66" s="125"/>
      <c r="B66" s="134" t="s">
        <v>149</v>
      </c>
      <c r="C66" s="135" t="s">
        <v>146</v>
      </c>
      <c r="D66" s="132" t="s">
        <v>57</v>
      </c>
      <c r="E66" s="127"/>
      <c r="F66" s="113" t="s">
        <v>53</v>
      </c>
      <c r="G66" s="113" t="s">
        <v>53</v>
      </c>
      <c r="H66" s="113" t="s">
        <v>53</v>
      </c>
      <c r="I66" s="113" t="s">
        <v>53</v>
      </c>
      <c r="J66" s="113" t="s">
        <v>53</v>
      </c>
      <c r="K66" s="150" t="s">
        <v>54</v>
      </c>
      <c r="L66" s="151" t="s">
        <v>116</v>
      </c>
      <c r="M66" s="153"/>
      <c r="N66" s="158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/>
      <c r="CF66" s="155"/>
      <c r="CG66" s="155"/>
      <c r="CH66" s="155"/>
      <c r="CI66" s="155"/>
      <c r="CJ66" s="155"/>
      <c r="CK66" s="155"/>
      <c r="CL66" s="155"/>
      <c r="CM66" s="155"/>
      <c r="CN66" s="155"/>
      <c r="CO66" s="155"/>
      <c r="CP66" s="155"/>
      <c r="CQ66" s="155"/>
      <c r="CR66" s="155"/>
      <c r="CS66" s="155"/>
      <c r="CT66" s="155"/>
      <c r="CU66" s="155"/>
      <c r="CV66" s="155"/>
      <c r="CW66" s="155"/>
      <c r="CX66" s="155"/>
      <c r="CY66" s="155"/>
      <c r="CZ66" s="155"/>
      <c r="DA66" s="155"/>
      <c r="DB66" s="155"/>
      <c r="DC66" s="155"/>
      <c r="DD66" s="155"/>
      <c r="DE66" s="155"/>
      <c r="DF66" s="155"/>
      <c r="DG66" s="155"/>
      <c r="DH66" s="155"/>
      <c r="DI66" s="155"/>
      <c r="DJ66" s="155"/>
      <c r="DK66" s="155"/>
      <c r="DL66" s="155"/>
      <c r="DM66" s="155"/>
      <c r="DN66" s="155"/>
      <c r="DO66" s="155"/>
      <c r="DP66" s="155"/>
      <c r="DQ66" s="155"/>
      <c r="DR66" s="155"/>
      <c r="DS66" s="155"/>
    </row>
    <row r="67" s="90" customFormat="1" ht="24" customHeight="1" spans="1:123">
      <c r="A67" s="125"/>
      <c r="B67" s="134"/>
      <c r="C67" s="135" t="s">
        <v>128</v>
      </c>
      <c r="D67" s="132" t="s">
        <v>129</v>
      </c>
      <c r="E67" s="127"/>
      <c r="F67" s="113" t="s">
        <v>53</v>
      </c>
      <c r="G67" s="113" t="s">
        <v>53</v>
      </c>
      <c r="H67" s="113" t="s">
        <v>53</v>
      </c>
      <c r="I67" s="113" t="s">
        <v>53</v>
      </c>
      <c r="J67" s="113" t="s">
        <v>53</v>
      </c>
      <c r="K67" s="150" t="s">
        <v>54</v>
      </c>
      <c r="L67" s="151" t="s">
        <v>116</v>
      </c>
      <c r="M67" s="153"/>
      <c r="N67" s="158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/>
      <c r="CF67" s="155"/>
      <c r="CG67" s="155"/>
      <c r="CH67" s="155"/>
      <c r="CI67" s="155"/>
      <c r="CJ67" s="155"/>
      <c r="CK67" s="155"/>
      <c r="CL67" s="155"/>
      <c r="CM67" s="155"/>
      <c r="CN67" s="155"/>
      <c r="CO67" s="155"/>
      <c r="CP67" s="155"/>
      <c r="CQ67" s="155"/>
      <c r="CR67" s="155"/>
      <c r="CS67" s="155"/>
      <c r="CT67" s="155"/>
      <c r="CU67" s="155"/>
      <c r="CV67" s="155"/>
      <c r="CW67" s="155"/>
      <c r="CX67" s="155"/>
      <c r="CY67" s="155"/>
      <c r="CZ67" s="155"/>
      <c r="DA67" s="155"/>
      <c r="DB67" s="155"/>
      <c r="DC67" s="155"/>
      <c r="DD67" s="155"/>
      <c r="DE67" s="155"/>
      <c r="DF67" s="155"/>
      <c r="DG67" s="155"/>
      <c r="DH67" s="155"/>
      <c r="DI67" s="155"/>
      <c r="DJ67" s="155"/>
      <c r="DK67" s="155"/>
      <c r="DL67" s="155"/>
      <c r="DM67" s="155"/>
      <c r="DN67" s="155"/>
      <c r="DO67" s="155"/>
      <c r="DP67" s="155"/>
      <c r="DQ67" s="155"/>
      <c r="DR67" s="155"/>
      <c r="DS67" s="155"/>
    </row>
    <row r="68" s="90" customFormat="1" ht="24" customHeight="1" spans="1:123">
      <c r="A68" s="116" t="s">
        <v>150</v>
      </c>
      <c r="B68" s="161" t="s">
        <v>151</v>
      </c>
      <c r="C68" s="135" t="s">
        <v>152</v>
      </c>
      <c r="D68" s="135" t="s">
        <v>152</v>
      </c>
      <c r="E68" s="127"/>
      <c r="F68" s="127"/>
      <c r="G68" s="127"/>
      <c r="H68" s="113" t="s">
        <v>53</v>
      </c>
      <c r="I68" s="113" t="s">
        <v>53</v>
      </c>
      <c r="J68" s="113" t="s">
        <v>53</v>
      </c>
      <c r="K68" s="150" t="s">
        <v>54</v>
      </c>
      <c r="L68" s="151" t="s">
        <v>55</v>
      </c>
      <c r="M68" s="153"/>
      <c r="N68" s="158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/>
      <c r="CF68" s="155"/>
      <c r="CG68" s="155"/>
      <c r="CH68" s="155"/>
      <c r="CI68" s="155"/>
      <c r="CJ68" s="155"/>
      <c r="CK68" s="155"/>
      <c r="CL68" s="155"/>
      <c r="CM68" s="155"/>
      <c r="CN68" s="155"/>
      <c r="CO68" s="155"/>
      <c r="CP68" s="155"/>
      <c r="CQ68" s="155"/>
      <c r="CR68" s="155"/>
      <c r="CS68" s="155"/>
      <c r="CT68" s="155"/>
      <c r="CU68" s="155"/>
      <c r="CV68" s="155"/>
      <c r="CW68" s="155"/>
      <c r="CX68" s="155"/>
      <c r="CY68" s="155"/>
      <c r="CZ68" s="155"/>
      <c r="DA68" s="155"/>
      <c r="DB68" s="155"/>
      <c r="DC68" s="155"/>
      <c r="DD68" s="155"/>
      <c r="DE68" s="155"/>
      <c r="DF68" s="155"/>
      <c r="DG68" s="155"/>
      <c r="DH68" s="155"/>
      <c r="DI68" s="155"/>
      <c r="DJ68" s="155"/>
      <c r="DK68" s="155"/>
      <c r="DL68" s="155"/>
      <c r="DM68" s="155"/>
      <c r="DN68" s="155"/>
      <c r="DO68" s="155"/>
      <c r="DP68" s="155"/>
      <c r="DQ68" s="155"/>
      <c r="DR68" s="155"/>
      <c r="DS68" s="155"/>
    </row>
    <row r="69" s="90" customFormat="1" ht="24" customHeight="1" spans="1:123">
      <c r="A69" s="116"/>
      <c r="B69" s="161" t="s">
        <v>153</v>
      </c>
      <c r="C69" s="135" t="s">
        <v>154</v>
      </c>
      <c r="D69" s="135" t="s">
        <v>154</v>
      </c>
      <c r="E69" s="127"/>
      <c r="F69" s="127"/>
      <c r="G69" s="127"/>
      <c r="H69" s="113"/>
      <c r="I69" s="113" t="s">
        <v>53</v>
      </c>
      <c r="J69" s="113" t="s">
        <v>53</v>
      </c>
      <c r="K69" s="150" t="s">
        <v>54</v>
      </c>
      <c r="L69" s="151" t="s">
        <v>55</v>
      </c>
      <c r="M69" s="153"/>
      <c r="N69" s="158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  <c r="CZ69" s="155"/>
      <c r="DA69" s="155"/>
      <c r="DB69" s="155"/>
      <c r="DC69" s="155"/>
      <c r="DD69" s="155"/>
      <c r="DE69" s="155"/>
      <c r="DF69" s="155"/>
      <c r="DG69" s="155"/>
      <c r="DH69" s="155"/>
      <c r="DI69" s="155"/>
      <c r="DJ69" s="155"/>
      <c r="DK69" s="155"/>
      <c r="DL69" s="155"/>
      <c r="DM69" s="155"/>
      <c r="DN69" s="155"/>
      <c r="DO69" s="155"/>
      <c r="DP69" s="155"/>
      <c r="DQ69" s="155"/>
      <c r="DR69" s="155"/>
      <c r="DS69" s="155"/>
    </row>
    <row r="70" s="90" customFormat="1" ht="24" customHeight="1" spans="1:123">
      <c r="A70" s="116"/>
      <c r="B70" s="161" t="s">
        <v>155</v>
      </c>
      <c r="C70" s="135" t="s">
        <v>154</v>
      </c>
      <c r="D70" s="135" t="s">
        <v>154</v>
      </c>
      <c r="E70" s="127"/>
      <c r="F70" s="127"/>
      <c r="G70" s="127"/>
      <c r="H70" s="113"/>
      <c r="I70" s="113"/>
      <c r="J70" s="113" t="s">
        <v>53</v>
      </c>
      <c r="K70" s="150"/>
      <c r="L70" s="151" t="s">
        <v>55</v>
      </c>
      <c r="M70" s="153"/>
      <c r="N70" s="158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  <c r="CU70" s="155"/>
      <c r="CV70" s="155"/>
      <c r="CW70" s="155"/>
      <c r="CX70" s="155"/>
      <c r="CY70" s="155"/>
      <c r="CZ70" s="155"/>
      <c r="DA70" s="155"/>
      <c r="DB70" s="155"/>
      <c r="DC70" s="155"/>
      <c r="DD70" s="155"/>
      <c r="DE70" s="155"/>
      <c r="DF70" s="155"/>
      <c r="DG70" s="155"/>
      <c r="DH70" s="155"/>
      <c r="DI70" s="155"/>
      <c r="DJ70" s="155"/>
      <c r="DK70" s="155"/>
      <c r="DL70" s="155"/>
      <c r="DM70" s="155"/>
      <c r="DN70" s="155"/>
      <c r="DO70" s="155"/>
      <c r="DP70" s="155"/>
      <c r="DQ70" s="155"/>
      <c r="DR70" s="155"/>
      <c r="DS70" s="155"/>
    </row>
    <row r="71" s="90" customFormat="1" ht="24" customHeight="1" spans="1:123">
      <c r="A71" s="116"/>
      <c r="B71" s="161" t="s">
        <v>80</v>
      </c>
      <c r="C71" s="135" t="s">
        <v>152</v>
      </c>
      <c r="D71" s="135" t="s">
        <v>152</v>
      </c>
      <c r="E71" s="127"/>
      <c r="F71" s="127"/>
      <c r="G71" s="127"/>
      <c r="H71" s="113" t="s">
        <v>53</v>
      </c>
      <c r="I71" s="113" t="s">
        <v>53</v>
      </c>
      <c r="J71" s="113" t="s">
        <v>53</v>
      </c>
      <c r="K71" s="150" t="s">
        <v>54</v>
      </c>
      <c r="L71" s="151" t="s">
        <v>55</v>
      </c>
      <c r="M71" s="153"/>
      <c r="N71" s="158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55"/>
      <c r="CJ71" s="155"/>
      <c r="CK71" s="155"/>
      <c r="CL71" s="155"/>
      <c r="CM71" s="155"/>
      <c r="CN71" s="155"/>
      <c r="CO71" s="155"/>
      <c r="CP71" s="155"/>
      <c r="CQ71" s="155"/>
      <c r="CR71" s="155"/>
      <c r="CS71" s="155"/>
      <c r="CT71" s="155"/>
      <c r="CU71" s="155"/>
      <c r="CV71" s="155"/>
      <c r="CW71" s="155"/>
      <c r="CX71" s="155"/>
      <c r="CY71" s="155"/>
      <c r="CZ71" s="155"/>
      <c r="DA71" s="155"/>
      <c r="DB71" s="155"/>
      <c r="DC71" s="155"/>
      <c r="DD71" s="155"/>
      <c r="DE71" s="155"/>
      <c r="DF71" s="155"/>
      <c r="DG71" s="155"/>
      <c r="DH71" s="155"/>
      <c r="DI71" s="155"/>
      <c r="DJ71" s="155"/>
      <c r="DK71" s="155"/>
      <c r="DL71" s="155"/>
      <c r="DM71" s="155"/>
      <c r="DN71" s="155"/>
      <c r="DO71" s="155"/>
      <c r="DP71" s="155"/>
      <c r="DQ71" s="155"/>
      <c r="DR71" s="155"/>
      <c r="DS71" s="155"/>
    </row>
    <row r="72" s="90" customFormat="1" ht="24" customHeight="1" spans="1:123">
      <c r="A72" s="116"/>
      <c r="B72" s="161" t="s">
        <v>156</v>
      </c>
      <c r="C72" s="135" t="s">
        <v>152</v>
      </c>
      <c r="D72" s="135" t="s">
        <v>152</v>
      </c>
      <c r="E72" s="127"/>
      <c r="F72" s="127"/>
      <c r="G72" s="127"/>
      <c r="H72" s="113" t="s">
        <v>53</v>
      </c>
      <c r="I72" s="113" t="s">
        <v>53</v>
      </c>
      <c r="J72" s="113" t="s">
        <v>53</v>
      </c>
      <c r="K72" s="150" t="s">
        <v>54</v>
      </c>
      <c r="L72" s="151" t="s">
        <v>55</v>
      </c>
      <c r="M72" s="153"/>
      <c r="N72" s="158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155"/>
      <c r="BW72" s="155"/>
      <c r="BX72" s="155"/>
      <c r="BY72" s="155"/>
      <c r="BZ72" s="155"/>
      <c r="CA72" s="155"/>
      <c r="CB72" s="155"/>
      <c r="CC72" s="155"/>
      <c r="CD72" s="155"/>
      <c r="CE72" s="155"/>
      <c r="CF72" s="155"/>
      <c r="CG72" s="155"/>
      <c r="CH72" s="155"/>
      <c r="CI72" s="155"/>
      <c r="CJ72" s="155"/>
      <c r="CK72" s="155"/>
      <c r="CL72" s="155"/>
      <c r="CM72" s="155"/>
      <c r="CN72" s="155"/>
      <c r="CO72" s="155"/>
      <c r="CP72" s="155"/>
      <c r="CQ72" s="155"/>
      <c r="CR72" s="155"/>
      <c r="CS72" s="155"/>
      <c r="CT72" s="155"/>
      <c r="CU72" s="155"/>
      <c r="CV72" s="155"/>
      <c r="CW72" s="155"/>
      <c r="CX72" s="155"/>
      <c r="CY72" s="155"/>
      <c r="CZ72" s="155"/>
      <c r="DA72" s="155"/>
      <c r="DB72" s="155"/>
      <c r="DC72" s="155"/>
      <c r="DD72" s="155"/>
      <c r="DE72" s="155"/>
      <c r="DF72" s="155"/>
      <c r="DG72" s="155"/>
      <c r="DH72" s="155"/>
      <c r="DI72" s="155"/>
      <c r="DJ72" s="155"/>
      <c r="DK72" s="155"/>
      <c r="DL72" s="155"/>
      <c r="DM72" s="155"/>
      <c r="DN72" s="155"/>
      <c r="DO72" s="155"/>
      <c r="DP72" s="155"/>
      <c r="DQ72" s="155"/>
      <c r="DR72" s="155"/>
      <c r="DS72" s="155"/>
    </row>
    <row r="73" s="90" customFormat="1" ht="24" customHeight="1" spans="1:123">
      <c r="A73" s="116" t="s">
        <v>157</v>
      </c>
      <c r="B73" s="134" t="s">
        <v>158</v>
      </c>
      <c r="C73" s="162" t="s">
        <v>159</v>
      </c>
      <c r="D73" s="132" t="s">
        <v>57</v>
      </c>
      <c r="E73" s="127"/>
      <c r="F73" s="127"/>
      <c r="G73" s="127"/>
      <c r="H73" s="113" t="s">
        <v>53</v>
      </c>
      <c r="I73" s="113" t="s">
        <v>53</v>
      </c>
      <c r="J73" s="113" t="s">
        <v>53</v>
      </c>
      <c r="K73" s="150" t="s">
        <v>54</v>
      </c>
      <c r="L73" s="151" t="s">
        <v>116</v>
      </c>
      <c r="M73" s="153"/>
      <c r="N73" s="158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155"/>
      <c r="DK73" s="155"/>
      <c r="DL73" s="155"/>
      <c r="DM73" s="155"/>
      <c r="DN73" s="155"/>
      <c r="DO73" s="155"/>
      <c r="DP73" s="155"/>
      <c r="DQ73" s="155"/>
      <c r="DR73" s="155"/>
      <c r="DS73" s="155"/>
    </row>
    <row r="74" s="90" customFormat="1" ht="24" customHeight="1" spans="1:123">
      <c r="A74" s="116"/>
      <c r="B74" s="134"/>
      <c r="C74" s="162" t="s">
        <v>160</v>
      </c>
      <c r="D74" s="132" t="s">
        <v>57</v>
      </c>
      <c r="E74" s="127"/>
      <c r="F74" s="127"/>
      <c r="G74" s="127"/>
      <c r="H74" s="113" t="s">
        <v>53</v>
      </c>
      <c r="I74" s="113" t="s">
        <v>53</v>
      </c>
      <c r="J74" s="113" t="s">
        <v>53</v>
      </c>
      <c r="K74" s="150" t="s">
        <v>54</v>
      </c>
      <c r="L74" s="151" t="s">
        <v>116</v>
      </c>
      <c r="M74" s="153"/>
      <c r="N74" s="158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  <c r="BL74" s="155"/>
      <c r="BM74" s="155"/>
      <c r="BN74" s="155"/>
      <c r="BO74" s="155"/>
      <c r="BP74" s="155"/>
      <c r="BQ74" s="155"/>
      <c r="BR74" s="155"/>
      <c r="BS74" s="155"/>
      <c r="BT74" s="155"/>
      <c r="BU74" s="155"/>
      <c r="BV74" s="155"/>
      <c r="BW74" s="155"/>
      <c r="BX74" s="155"/>
      <c r="BY74" s="155"/>
      <c r="BZ74" s="155"/>
      <c r="CA74" s="155"/>
      <c r="CB74" s="155"/>
      <c r="CC74" s="155"/>
      <c r="CD74" s="155"/>
      <c r="CE74" s="155"/>
      <c r="CF74" s="155"/>
      <c r="CG74" s="155"/>
      <c r="CH74" s="155"/>
      <c r="CI74" s="155"/>
      <c r="CJ74" s="155"/>
      <c r="CK74" s="155"/>
      <c r="CL74" s="155"/>
      <c r="CM74" s="155"/>
      <c r="CN74" s="155"/>
      <c r="CO74" s="155"/>
      <c r="CP74" s="155"/>
      <c r="CQ74" s="155"/>
      <c r="CR74" s="155"/>
      <c r="CS74" s="155"/>
      <c r="CT74" s="155"/>
      <c r="CU74" s="155"/>
      <c r="CV74" s="155"/>
      <c r="CW74" s="155"/>
      <c r="CX74" s="155"/>
      <c r="CY74" s="155"/>
      <c r="CZ74" s="155"/>
      <c r="DA74" s="155"/>
      <c r="DB74" s="155"/>
      <c r="DC74" s="155"/>
      <c r="DD74" s="155"/>
      <c r="DE74" s="155"/>
      <c r="DF74" s="155"/>
      <c r="DG74" s="155"/>
      <c r="DH74" s="155"/>
      <c r="DI74" s="155"/>
      <c r="DJ74" s="155"/>
      <c r="DK74" s="155"/>
      <c r="DL74" s="155"/>
      <c r="DM74" s="155"/>
      <c r="DN74" s="155"/>
      <c r="DO74" s="155"/>
      <c r="DP74" s="155"/>
      <c r="DQ74" s="155"/>
      <c r="DR74" s="155"/>
      <c r="DS74" s="155"/>
    </row>
    <row r="75" customFormat="1" ht="24" customHeight="1" spans="1:131">
      <c r="A75" s="116"/>
      <c r="B75" s="163"/>
      <c r="C75" s="164" t="s">
        <v>161</v>
      </c>
      <c r="D75" s="132" t="s">
        <v>57</v>
      </c>
      <c r="E75" s="28"/>
      <c r="F75" s="28"/>
      <c r="G75" s="28"/>
      <c r="H75" s="113" t="s">
        <v>53</v>
      </c>
      <c r="I75" s="113" t="s">
        <v>53</v>
      </c>
      <c r="J75" s="113" t="s">
        <v>53</v>
      </c>
      <c r="K75" s="150" t="s">
        <v>54</v>
      </c>
      <c r="L75" s="151" t="s">
        <v>116</v>
      </c>
      <c r="M75" s="167"/>
      <c r="N75" s="73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  <c r="BS75" s="168"/>
      <c r="BT75" s="168"/>
      <c r="BU75" s="168"/>
      <c r="BV75" s="168"/>
      <c r="BW75" s="168"/>
      <c r="BX75" s="168"/>
      <c r="BY75" s="168"/>
      <c r="BZ75" s="168"/>
      <c r="CA75" s="168"/>
      <c r="CB75" s="168"/>
      <c r="CC75" s="168"/>
      <c r="CD75" s="168"/>
      <c r="CE75" s="168"/>
      <c r="CF75" s="168"/>
      <c r="CG75" s="168"/>
      <c r="CH75" s="168"/>
      <c r="CI75" s="168"/>
      <c r="CJ75" s="168"/>
      <c r="CK75" s="168"/>
      <c r="CL75" s="168"/>
      <c r="CM75" s="168"/>
      <c r="CN75" s="168"/>
      <c r="CO75" s="168"/>
      <c r="CP75" s="168"/>
      <c r="CQ75" s="168"/>
      <c r="CR75" s="168"/>
      <c r="CS75" s="168"/>
      <c r="CT75" s="168"/>
      <c r="CU75" s="168"/>
      <c r="CV75" s="168"/>
      <c r="CW75" s="168"/>
      <c r="CX75" s="168"/>
      <c r="CY75" s="168"/>
      <c r="CZ75" s="168"/>
      <c r="DA75" s="168"/>
      <c r="DB75" s="168"/>
      <c r="DC75" s="168"/>
      <c r="DD75" s="168"/>
      <c r="DE75" s="168"/>
      <c r="DF75" s="168"/>
      <c r="DG75" s="168"/>
      <c r="DH75" s="168"/>
      <c r="DI75" s="168"/>
      <c r="DJ75" s="168"/>
      <c r="DK75" s="168"/>
      <c r="DL75" s="168"/>
      <c r="DM75" s="168"/>
      <c r="DN75" s="168"/>
      <c r="DO75" s="168"/>
      <c r="DP75" s="168"/>
      <c r="DQ75" s="168"/>
      <c r="DR75" s="168"/>
      <c r="DS75" s="168"/>
      <c r="DT75" s="169"/>
      <c r="DU75" s="169"/>
      <c r="DV75" s="169"/>
      <c r="DW75" s="169"/>
      <c r="DX75" s="169"/>
      <c r="DY75" s="169"/>
      <c r="DZ75" s="169"/>
      <c r="EA75" s="169"/>
    </row>
    <row r="76" customFormat="1" ht="24" customHeight="1" spans="1:131">
      <c r="A76" s="116"/>
      <c r="B76" s="165" t="s">
        <v>162</v>
      </c>
      <c r="C76" s="164" t="s">
        <v>162</v>
      </c>
      <c r="D76" s="132" t="s">
        <v>57</v>
      </c>
      <c r="E76" s="28"/>
      <c r="F76" s="28"/>
      <c r="G76" s="28"/>
      <c r="H76" s="28"/>
      <c r="I76" s="72"/>
      <c r="J76" s="72"/>
      <c r="K76" s="72" t="s">
        <v>54</v>
      </c>
      <c r="L76" s="151" t="s">
        <v>116</v>
      </c>
      <c r="M76" s="167"/>
      <c r="N76" s="73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68"/>
      <c r="BW76" s="168"/>
      <c r="BX76" s="168"/>
      <c r="BY76" s="168"/>
      <c r="BZ76" s="168"/>
      <c r="CA76" s="168"/>
      <c r="CB76" s="168"/>
      <c r="CC76" s="168"/>
      <c r="CD76" s="168"/>
      <c r="CE76" s="168"/>
      <c r="CF76" s="168"/>
      <c r="CG76" s="168"/>
      <c r="CH76" s="168"/>
      <c r="CI76" s="168"/>
      <c r="CJ76" s="168"/>
      <c r="CK76" s="168"/>
      <c r="CL76" s="168"/>
      <c r="CM76" s="168"/>
      <c r="CN76" s="168"/>
      <c r="CO76" s="168"/>
      <c r="CP76" s="168"/>
      <c r="CQ76" s="168"/>
      <c r="CR76" s="168"/>
      <c r="CS76" s="168"/>
      <c r="CT76" s="168"/>
      <c r="CU76" s="168"/>
      <c r="CV76" s="168"/>
      <c r="CW76" s="168"/>
      <c r="CX76" s="168"/>
      <c r="CY76" s="168"/>
      <c r="CZ76" s="168"/>
      <c r="DA76" s="168"/>
      <c r="DB76" s="168"/>
      <c r="DC76" s="168"/>
      <c r="DD76" s="168"/>
      <c r="DE76" s="168"/>
      <c r="DF76" s="168"/>
      <c r="DG76" s="168"/>
      <c r="DH76" s="168"/>
      <c r="DI76" s="168"/>
      <c r="DJ76" s="168"/>
      <c r="DK76" s="168"/>
      <c r="DL76" s="168"/>
      <c r="DM76" s="168"/>
      <c r="DN76" s="168"/>
      <c r="DO76" s="168"/>
      <c r="DP76" s="168"/>
      <c r="DQ76" s="168"/>
      <c r="DR76" s="168"/>
      <c r="DS76" s="168"/>
      <c r="DT76" s="169"/>
      <c r="DU76" s="169"/>
      <c r="DV76" s="169"/>
      <c r="DW76" s="169"/>
      <c r="DX76" s="169"/>
      <c r="DY76" s="169"/>
      <c r="DZ76" s="169"/>
      <c r="EA76" s="169"/>
    </row>
    <row r="77" spans="2:2">
      <c r="B77" s="166"/>
    </row>
  </sheetData>
  <sheetProtection formatCells="0" insertHyperlinks="0" autoFilter="0"/>
  <mergeCells count="54">
    <mergeCell ref="M4:N4"/>
    <mergeCell ref="AF4:BI4"/>
    <mergeCell ref="BJ4:CN4"/>
    <mergeCell ref="CO4:DS4"/>
    <mergeCell ref="DT4:EA4"/>
    <mergeCell ref="A6:A20"/>
    <mergeCell ref="A21:A41"/>
    <mergeCell ref="A42:A46"/>
    <mergeCell ref="A47:A67"/>
    <mergeCell ref="A68:A72"/>
    <mergeCell ref="A73:A76"/>
    <mergeCell ref="B6:B9"/>
    <mergeCell ref="B10:B12"/>
    <mergeCell ref="B13:B14"/>
    <mergeCell ref="B15:B17"/>
    <mergeCell ref="B18:B20"/>
    <mergeCell ref="B21:B24"/>
    <mergeCell ref="B25:B26"/>
    <mergeCell ref="B28:B30"/>
    <mergeCell ref="B31:B34"/>
    <mergeCell ref="B35:B37"/>
    <mergeCell ref="B38:B39"/>
    <mergeCell ref="B40:B41"/>
    <mergeCell ref="B42:B43"/>
    <mergeCell ref="B44:B46"/>
    <mergeCell ref="B47:B49"/>
    <mergeCell ref="B50:B52"/>
    <mergeCell ref="B53:B55"/>
    <mergeCell ref="B59:B60"/>
    <mergeCell ref="B61:B62"/>
    <mergeCell ref="B64:B65"/>
    <mergeCell ref="B66:B67"/>
    <mergeCell ref="B73:B75"/>
    <mergeCell ref="C23:C24"/>
    <mergeCell ref="C29:C30"/>
    <mergeCell ref="D23:D24"/>
    <mergeCell ref="D29:D30"/>
    <mergeCell ref="E23:E24"/>
    <mergeCell ref="E29:E30"/>
    <mergeCell ref="F23:F24"/>
    <mergeCell ref="F29:F30"/>
    <mergeCell ref="G23:G24"/>
    <mergeCell ref="G29:G30"/>
    <mergeCell ref="H23:H24"/>
    <mergeCell ref="H29:H30"/>
    <mergeCell ref="I23:I24"/>
    <mergeCell ref="I29:I30"/>
    <mergeCell ref="J1:J2"/>
    <mergeCell ref="K1:K2"/>
    <mergeCell ref="K23:K24"/>
    <mergeCell ref="K29:K30"/>
    <mergeCell ref="M1:M3"/>
    <mergeCell ref="N1:N3"/>
    <mergeCell ref="A1:I2"/>
  </mergeCells>
  <conditionalFormatting sqref="M1">
    <cfRule type="containsText" dxfId="0" priority="53" operator="between" text="客户">
      <formula>NOT(ISERROR(SEARCH("客户",M1)))</formula>
    </cfRule>
  </conditionalFormatting>
  <conditionalFormatting sqref="N1">
    <cfRule type="containsText" dxfId="0" priority="56" operator="between" text="客户">
      <formula>NOT(ISERROR(SEARCH("客户",N1)))</formula>
    </cfRule>
  </conditionalFormatting>
  <conditionalFormatting sqref="B3">
    <cfRule type="containsText" dxfId="0" priority="1" stopIfTrue="1" operator="between" text="客户">
      <formula>NOT(ISERROR(SEARCH("客户",B3)))</formula>
    </cfRule>
  </conditionalFormatting>
  <conditionalFormatting sqref="F3">
    <cfRule type="containsText" dxfId="0" priority="54" stopIfTrue="1" operator="between" text="客户">
      <formula>NOT(ISERROR(SEARCH("客户",F3)))</formula>
    </cfRule>
  </conditionalFormatting>
  <conditionalFormatting sqref="G3">
    <cfRule type="containsText" dxfId="0" priority="51" stopIfTrue="1" operator="between" text="客户">
      <formula>NOT(ISERROR(SEARCH("客户",G3)))</formula>
    </cfRule>
  </conditionalFormatting>
  <conditionalFormatting sqref="E4">
    <cfRule type="containsText" dxfId="0" priority="2" stopIfTrue="1" operator="between" text="客户">
      <formula>NOT(ISERROR(SEARCH("客户",E4)))</formula>
    </cfRule>
  </conditionalFormatting>
  <conditionalFormatting sqref="F4">
    <cfRule type="containsText" dxfId="0" priority="3" stopIfTrue="1" operator="between" text="客户">
      <formula>NOT(ISERROR(SEARCH("客户",F4)))</formula>
    </cfRule>
  </conditionalFormatting>
  <conditionalFormatting sqref="G4">
    <cfRule type="containsText" dxfId="0" priority="52" stopIfTrue="1" operator="between" text="客户">
      <formula>NOT(ISERROR(SEARCH("客户",G4)))</formula>
    </cfRule>
  </conditionalFormatting>
  <conditionalFormatting sqref="J12">
    <cfRule type="containsText" dxfId="0" priority="4" stopIfTrue="1" operator="between" text="客户">
      <formula>NOT(ISERROR(SEARCH("客户",J12)))</formula>
    </cfRule>
  </conditionalFormatting>
  <conditionalFormatting sqref="J17">
    <cfRule type="containsText" dxfId="0" priority="6" stopIfTrue="1" operator="between" text="客户">
      <formula>NOT(ISERROR(SEARCH("客户",J17)))</formula>
    </cfRule>
  </conditionalFormatting>
  <conditionalFormatting sqref="J19">
    <cfRule type="containsText" dxfId="0" priority="5" stopIfTrue="1" operator="between" text="客户">
      <formula>NOT(ISERROR(SEARCH("客户",J19)))</formula>
    </cfRule>
  </conditionalFormatting>
  <conditionalFormatting sqref="J25">
    <cfRule type="containsText" dxfId="0" priority="7" stopIfTrue="1" operator="between" text="客户">
      <formula>NOT(ISERROR(SEARCH("客户",J25)))</formula>
    </cfRule>
  </conditionalFormatting>
  <conditionalFormatting sqref="E42:I42">
    <cfRule type="containsText" dxfId="0" priority="50" stopIfTrue="1" operator="between" text="客户">
      <formula>NOT(ISERROR(SEARCH("客户",E42)))</formula>
    </cfRule>
  </conditionalFormatting>
  <conditionalFormatting sqref="G43">
    <cfRule type="containsText" dxfId="0" priority="48" stopIfTrue="1" operator="between" text="客户">
      <formula>NOT(ISERROR(SEARCH("客户",G43)))</formula>
    </cfRule>
  </conditionalFormatting>
  <conditionalFormatting sqref="H43:I43">
    <cfRule type="containsText" dxfId="0" priority="49" stopIfTrue="1" operator="between" text="客户">
      <formula>NOT(ISERROR(SEARCH("客户",H43)))</formula>
    </cfRule>
  </conditionalFormatting>
  <conditionalFormatting sqref="E44:I44">
    <cfRule type="containsText" dxfId="0" priority="47" stopIfTrue="1" operator="between" text="客户">
      <formula>NOT(ISERROR(SEARCH("客户",E44)))</formula>
    </cfRule>
  </conditionalFormatting>
  <conditionalFormatting sqref="G45:J45">
    <cfRule type="containsText" dxfId="0" priority="46" stopIfTrue="1" operator="between" text="客户">
      <formula>NOT(ISERROR(SEARCH("客户",G45)))</formula>
    </cfRule>
  </conditionalFormatting>
  <conditionalFormatting sqref="G46">
    <cfRule type="containsText" dxfId="0" priority="44" stopIfTrue="1" operator="between" text="客户">
      <formula>NOT(ISERROR(SEARCH("客户",G46)))</formula>
    </cfRule>
  </conditionalFormatting>
  <conditionalFormatting sqref="H46:I46">
    <cfRule type="containsText" dxfId="0" priority="45" stopIfTrue="1" operator="between" text="客户">
      <formula>NOT(ISERROR(SEARCH("客户",H46)))</formula>
    </cfRule>
  </conditionalFormatting>
  <conditionalFormatting sqref="G47">
    <cfRule type="containsText" dxfId="0" priority="42" stopIfTrue="1" operator="between" text="客户">
      <formula>NOT(ISERROR(SEARCH("客户",G47)))</formula>
    </cfRule>
  </conditionalFormatting>
  <conditionalFormatting sqref="H47:I47">
    <cfRule type="containsText" dxfId="0" priority="38" stopIfTrue="1" operator="between" text="客户">
      <formula>NOT(ISERROR(SEARCH("客户",H47)))</formula>
    </cfRule>
  </conditionalFormatting>
  <conditionalFormatting sqref="F48">
    <cfRule type="containsText" dxfId="0" priority="41" stopIfTrue="1" operator="between" text="客户">
      <formula>NOT(ISERROR(SEARCH("客户",F48)))</formula>
    </cfRule>
  </conditionalFormatting>
  <conditionalFormatting sqref="G48:H48">
    <cfRule type="containsText" dxfId="0" priority="37" stopIfTrue="1" operator="between" text="客户">
      <formula>NOT(ISERROR(SEARCH("客户",G48)))</formula>
    </cfRule>
  </conditionalFormatting>
  <conditionalFormatting sqref="F49">
    <cfRule type="containsText" dxfId="0" priority="43" stopIfTrue="1" operator="between" text="客户">
      <formula>NOT(ISERROR(SEARCH("客户",F49)))</formula>
    </cfRule>
  </conditionalFormatting>
  <conditionalFormatting sqref="G49:H49">
    <cfRule type="containsText" dxfId="0" priority="36" stopIfTrue="1" operator="between" text="客户">
      <formula>NOT(ISERROR(SEARCH("客户",G49)))</formula>
    </cfRule>
  </conditionalFormatting>
  <conditionalFormatting sqref="G50">
    <cfRule type="containsText" dxfId="0" priority="35" stopIfTrue="1" operator="between" text="客户">
      <formula>NOT(ISERROR(SEARCH("客户",G50)))</formula>
    </cfRule>
  </conditionalFormatting>
  <conditionalFormatting sqref="H50">
    <cfRule type="containsText" dxfId="0" priority="32" stopIfTrue="1" operator="between" text="客户">
      <formula>NOT(ISERROR(SEARCH("客户",H50)))</formula>
    </cfRule>
  </conditionalFormatting>
  <conditionalFormatting sqref="F51">
    <cfRule type="containsText" dxfId="0" priority="34" stopIfTrue="1" operator="between" text="客户">
      <formula>NOT(ISERROR(SEARCH("客户",F51)))</formula>
    </cfRule>
  </conditionalFormatting>
  <conditionalFormatting sqref="G51">
    <cfRule type="containsText" dxfId="0" priority="31" stopIfTrue="1" operator="between" text="客户">
      <formula>NOT(ISERROR(SEARCH("客户",G51)))</formula>
    </cfRule>
  </conditionalFormatting>
  <conditionalFormatting sqref="J51">
    <cfRule type="containsText" dxfId="0" priority="29" stopIfTrue="1" operator="between" text="客户">
      <formula>NOT(ISERROR(SEARCH("客户",J51)))</formula>
    </cfRule>
  </conditionalFormatting>
  <conditionalFormatting sqref="F52">
    <cfRule type="containsText" dxfId="0" priority="33" stopIfTrue="1" operator="between" text="客户">
      <formula>NOT(ISERROR(SEARCH("客户",F52)))</formula>
    </cfRule>
  </conditionalFormatting>
  <conditionalFormatting sqref="G52">
    <cfRule type="containsText" dxfId="0" priority="30" stopIfTrue="1" operator="between" text="客户">
      <formula>NOT(ISERROR(SEARCH("客户",G52)))</formula>
    </cfRule>
  </conditionalFormatting>
  <conditionalFormatting sqref="F53">
    <cfRule type="containsText" dxfId="0" priority="26" stopIfTrue="1" operator="between" text="客户">
      <formula>NOT(ISERROR(SEARCH("客户",F53)))</formula>
    </cfRule>
  </conditionalFormatting>
  <conditionalFormatting sqref="G53">
    <cfRule type="containsText" dxfId="0" priority="25" stopIfTrue="1" operator="between" text="客户">
      <formula>NOT(ISERROR(SEARCH("客户",G53)))</formula>
    </cfRule>
  </conditionalFormatting>
  <conditionalFormatting sqref="J53">
    <cfRule type="containsText" dxfId="0" priority="23" stopIfTrue="1" operator="between" text="客户">
      <formula>NOT(ISERROR(SEARCH("客户",J53)))</formula>
    </cfRule>
  </conditionalFormatting>
  <conditionalFormatting sqref="F54">
    <cfRule type="containsText" dxfId="0" priority="27" stopIfTrue="1" operator="between" text="客户">
      <formula>NOT(ISERROR(SEARCH("客户",F54)))</formula>
    </cfRule>
  </conditionalFormatting>
  <conditionalFormatting sqref="G54">
    <cfRule type="containsText" dxfId="0" priority="24" stopIfTrue="1" operator="between" text="客户">
      <formula>NOT(ISERROR(SEARCH("客户",G54)))</formula>
    </cfRule>
  </conditionalFormatting>
  <conditionalFormatting sqref="G55">
    <cfRule type="containsText" dxfId="0" priority="28" stopIfTrue="1" operator="between" text="客户">
      <formula>NOT(ISERROR(SEARCH("客户",G55)))</formula>
    </cfRule>
  </conditionalFormatting>
  <conditionalFormatting sqref="F56">
    <cfRule type="containsText" dxfId="0" priority="22" stopIfTrue="1" operator="between" text="客户">
      <formula>NOT(ISERROR(SEARCH("客户",F56)))</formula>
    </cfRule>
  </conditionalFormatting>
  <conditionalFormatting sqref="G56">
    <cfRule type="containsText" dxfId="0" priority="21" stopIfTrue="1" operator="between" text="客户">
      <formula>NOT(ISERROR(SEARCH("客户",G56)))</formula>
    </cfRule>
  </conditionalFormatting>
  <conditionalFormatting sqref="F57">
    <cfRule type="containsText" dxfId="0" priority="20" stopIfTrue="1" operator="between" text="客户">
      <formula>NOT(ISERROR(SEARCH("客户",F57)))</formula>
    </cfRule>
  </conditionalFormatting>
  <conditionalFormatting sqref="G57">
    <cfRule type="containsText" dxfId="0" priority="19" stopIfTrue="1" operator="between" text="客户">
      <formula>NOT(ISERROR(SEARCH("客户",G57)))</formula>
    </cfRule>
  </conditionalFormatting>
  <conditionalFormatting sqref="F58">
    <cfRule type="containsText" dxfId="0" priority="18" stopIfTrue="1" operator="between" text="客户">
      <formula>NOT(ISERROR(SEARCH("客户",F58)))</formula>
    </cfRule>
  </conditionalFormatting>
  <conditionalFormatting sqref="G58">
    <cfRule type="containsText" dxfId="0" priority="17" stopIfTrue="1" operator="between" text="客户">
      <formula>NOT(ISERROR(SEARCH("客户",G58)))</formula>
    </cfRule>
  </conditionalFormatting>
  <conditionalFormatting sqref="G59">
    <cfRule type="containsText" dxfId="0" priority="16" stopIfTrue="1" operator="between" text="客户">
      <formula>NOT(ISERROR(SEARCH("客户",G59)))</formula>
    </cfRule>
  </conditionalFormatting>
  <conditionalFormatting sqref="G61">
    <cfRule type="containsText" dxfId="0" priority="15" stopIfTrue="1" operator="between" text="客户">
      <formula>NOT(ISERROR(SEARCH("客户",G61)))</formula>
    </cfRule>
  </conditionalFormatting>
  <conditionalFormatting sqref="F62">
    <cfRule type="containsText" dxfId="0" priority="14" stopIfTrue="1" operator="between" text="客户">
      <formula>NOT(ISERROR(SEARCH("客户",F62)))</formula>
    </cfRule>
  </conditionalFormatting>
  <conditionalFormatting sqref="F63">
    <cfRule type="containsText" dxfId="0" priority="13" stopIfTrue="1" operator="between" text="客户">
      <formula>NOT(ISERROR(SEARCH("客户",F63)))</formula>
    </cfRule>
  </conditionalFormatting>
  <conditionalFormatting sqref="F64">
    <cfRule type="containsText" dxfId="0" priority="12" stopIfTrue="1" operator="between" text="客户">
      <formula>NOT(ISERROR(SEARCH("客户",F64)))</formula>
    </cfRule>
  </conditionalFormatting>
  <conditionalFormatting sqref="F65">
    <cfRule type="containsText" dxfId="0" priority="11" stopIfTrue="1" operator="between" text="客户">
      <formula>NOT(ISERROR(SEARCH("客户",F65)))</formula>
    </cfRule>
  </conditionalFormatting>
  <conditionalFormatting sqref="F66">
    <cfRule type="containsText" dxfId="0" priority="10" stopIfTrue="1" operator="between" text="客户">
      <formula>NOT(ISERROR(SEARCH("客户",F66)))</formula>
    </cfRule>
  </conditionalFormatting>
  <conditionalFormatting sqref="C68:C72">
    <cfRule type="containsText" dxfId="0" priority="8" stopIfTrue="1" operator="between" text="客户">
      <formula>NOT(ISERROR(SEARCH("客户",C68)))</formula>
    </cfRule>
  </conditionalFormatting>
  <conditionalFormatting sqref="F67:F72">
    <cfRule type="containsText" dxfId="0" priority="9" stopIfTrue="1" operator="between" text="客户">
      <formula>NOT(ISERROR(SEARCH("客户",F67)))</formula>
    </cfRule>
  </conditionalFormatting>
  <conditionalFormatting sqref="J3:L3 A78:K1048576 C77:K77 A77 J1:L1 A5:L5 A1 EB4:XFD4 L77:XFD1048576 O1:XFD3">
    <cfRule type="containsText" dxfId="0" priority="57" stopIfTrue="1" operator="between" text="客户">
      <formula>NOT(ISERROR(SEARCH("客户",A1)))</formula>
    </cfRule>
  </conditionalFormatting>
  <conditionalFormatting sqref="A3 C3:E3 A4:D4 C73 D50:F50 D10:I41 D48:E49 C42:C67 D45:F47 D44 D43:F43 D42 C6:I9 D51:E54 D55:F55 D76:H76 D73:G75 D56:E58 D59:F59 D60:H60 C75:C76 D62:E72 D61:F61 N68:N76 M5:XFD64 O68:XFD74 M65:M74 N65:XFD67">
    <cfRule type="containsText" dxfId="0" priority="55" stopIfTrue="1" operator="between" text="客户">
      <formula>NOT(ISERROR(SEARCH("客户",A3)))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77"/>
  <sheetViews>
    <sheetView showGridLines="0" workbookViewId="0">
      <pane ySplit="5" topLeftCell="A59" activePane="bottomLeft" state="frozen"/>
      <selection/>
      <selection pane="bottomLeft" activeCell="L6" sqref="L6:L76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91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8" customWidth="1"/>
    <col min="13" max="13" width="13.2727272727273" style="9" customWidth="1"/>
    <col min="14" max="14" width="12" style="5" customWidth="1"/>
    <col min="15" max="16384" width="7.87272727272727" style="9"/>
  </cols>
  <sheetData>
    <row r="1" ht="18" customHeight="1" spans="1:14">
      <c r="A1" s="92" t="s">
        <v>0</v>
      </c>
      <c r="B1" s="93"/>
      <c r="C1" s="94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138"/>
      <c r="M1" s="138" t="s">
        <v>34</v>
      </c>
      <c r="N1" s="138" t="s">
        <v>35</v>
      </c>
    </row>
    <row r="2" ht="22.5" customHeight="1" spans="1:14">
      <c r="A2" s="95"/>
      <c r="B2" s="96"/>
      <c r="C2" s="97"/>
      <c r="D2" s="96"/>
      <c r="E2" s="96"/>
      <c r="F2" s="96"/>
      <c r="G2" s="96"/>
      <c r="H2" s="96"/>
      <c r="I2" s="96"/>
      <c r="J2" s="139"/>
      <c r="K2" s="140"/>
      <c r="L2" s="141"/>
      <c r="M2" s="141"/>
      <c r="N2" s="141"/>
    </row>
    <row r="3" ht="22.35" customHeight="1" spans="1:14">
      <c r="A3" s="98" t="s">
        <v>4</v>
      </c>
      <c r="B3" s="99" t="s">
        <v>163</v>
      </c>
      <c r="C3" s="100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45659</v>
      </c>
      <c r="K3" s="142"/>
      <c r="L3" s="141"/>
      <c r="M3" s="141"/>
      <c r="N3" s="141"/>
    </row>
    <row r="4" s="1" customFormat="1" ht="31.35" customHeight="1" spans="1:131">
      <c r="A4" s="98" t="s">
        <v>13</v>
      </c>
      <c r="B4" s="102"/>
      <c r="C4" s="103">
        <v>45293</v>
      </c>
      <c r="D4" s="104"/>
      <c r="E4" s="99"/>
      <c r="F4" s="105"/>
      <c r="G4" s="99" t="s">
        <v>14</v>
      </c>
      <c r="H4" s="104" t="s">
        <v>15</v>
      </c>
      <c r="I4" s="143" t="s">
        <v>16</v>
      </c>
      <c r="J4" s="144" t="s">
        <v>17</v>
      </c>
      <c r="K4" s="145">
        <v>12</v>
      </c>
      <c r="L4" s="146"/>
      <c r="M4" s="146" t="s">
        <v>18</v>
      </c>
      <c r="N4" s="146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59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59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59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59"/>
      <c r="DU4" s="159"/>
      <c r="DV4" s="159"/>
      <c r="DW4" s="159"/>
      <c r="DX4" s="159"/>
      <c r="DY4" s="159"/>
      <c r="DZ4" s="159"/>
      <c r="EA4" s="159"/>
    </row>
    <row r="5" s="2" customFormat="1" ht="26.45" customHeight="1" spans="1:134">
      <c r="A5" s="106" t="s">
        <v>36</v>
      </c>
      <c r="B5" s="107" t="s">
        <v>37</v>
      </c>
      <c r="C5" s="107" t="s">
        <v>38</v>
      </c>
      <c r="D5" s="107" t="s">
        <v>39</v>
      </c>
      <c r="E5" s="107" t="s">
        <v>40</v>
      </c>
      <c r="F5" s="107" t="s">
        <v>41</v>
      </c>
      <c r="G5" s="107" t="s">
        <v>42</v>
      </c>
      <c r="H5" s="108" t="s">
        <v>43</v>
      </c>
      <c r="I5" s="108" t="s">
        <v>44</v>
      </c>
      <c r="J5" s="107" t="s">
        <v>45</v>
      </c>
      <c r="K5" s="107" t="s">
        <v>46</v>
      </c>
      <c r="L5" s="148" t="s">
        <v>47</v>
      </c>
      <c r="M5" s="148" t="s">
        <v>48</v>
      </c>
      <c r="N5" s="148" t="s">
        <v>28</v>
      </c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</row>
    <row r="6" ht="24" customHeight="1" spans="1:123">
      <c r="A6" s="109" t="s">
        <v>49</v>
      </c>
      <c r="B6" s="110" t="s">
        <v>50</v>
      </c>
      <c r="C6" s="111" t="s">
        <v>51</v>
      </c>
      <c r="D6" s="111" t="s">
        <v>52</v>
      </c>
      <c r="E6" s="112"/>
      <c r="F6" s="112"/>
      <c r="G6" s="112"/>
      <c r="H6" s="113" t="s">
        <v>53</v>
      </c>
      <c r="I6" s="113" t="s">
        <v>53</v>
      </c>
      <c r="J6" s="113" t="s">
        <v>53</v>
      </c>
      <c r="K6" s="150" t="s">
        <v>54</v>
      </c>
      <c r="L6" s="151" t="s">
        <v>55</v>
      </c>
      <c r="M6" s="151"/>
      <c r="N6" s="73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</row>
    <row r="7" ht="24" customHeight="1" spans="1:123">
      <c r="A7" s="114"/>
      <c r="B7" s="110"/>
      <c r="C7" s="111" t="s">
        <v>56</v>
      </c>
      <c r="D7" s="111" t="s">
        <v>57</v>
      </c>
      <c r="E7" s="112"/>
      <c r="F7" s="112"/>
      <c r="G7" s="112"/>
      <c r="H7" s="113" t="s">
        <v>53</v>
      </c>
      <c r="I7" s="113" t="s">
        <v>53</v>
      </c>
      <c r="J7" s="113" t="s">
        <v>53</v>
      </c>
      <c r="K7" s="150" t="s">
        <v>54</v>
      </c>
      <c r="L7" s="151" t="s">
        <v>55</v>
      </c>
      <c r="M7" s="151"/>
      <c r="N7" s="73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</row>
    <row r="8" ht="24" customHeight="1" spans="1:123">
      <c r="A8" s="114"/>
      <c r="B8" s="110"/>
      <c r="C8" s="111" t="s">
        <v>58</v>
      </c>
      <c r="D8" s="111" t="s">
        <v>59</v>
      </c>
      <c r="E8" s="112"/>
      <c r="F8" s="112"/>
      <c r="G8" s="112"/>
      <c r="H8" s="113" t="s">
        <v>53</v>
      </c>
      <c r="I8" s="113" t="s">
        <v>53</v>
      </c>
      <c r="J8" s="113" t="s">
        <v>53</v>
      </c>
      <c r="K8" s="150" t="s">
        <v>54</v>
      </c>
      <c r="L8" s="151" t="s">
        <v>55</v>
      </c>
      <c r="M8" s="151"/>
      <c r="N8" s="73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</row>
    <row r="9" ht="24" customHeight="1" spans="1:123">
      <c r="A9" s="114"/>
      <c r="B9" s="110"/>
      <c r="C9" s="111" t="s">
        <v>60</v>
      </c>
      <c r="D9" s="111" t="s">
        <v>61</v>
      </c>
      <c r="E9" s="112"/>
      <c r="F9" s="112"/>
      <c r="G9" s="112"/>
      <c r="H9" s="112"/>
      <c r="I9" s="113" t="s">
        <v>53</v>
      </c>
      <c r="J9" s="113" t="s">
        <v>53</v>
      </c>
      <c r="K9" s="150" t="s">
        <v>54</v>
      </c>
      <c r="L9" s="151" t="s">
        <v>55</v>
      </c>
      <c r="M9" s="151"/>
      <c r="N9" s="73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</row>
    <row r="10" ht="24" customHeight="1" spans="1:123">
      <c r="A10" s="115"/>
      <c r="B10" s="116" t="s">
        <v>62</v>
      </c>
      <c r="C10" s="111" t="s">
        <v>63</v>
      </c>
      <c r="D10" s="111" t="s">
        <v>57</v>
      </c>
      <c r="E10" s="113" t="s">
        <v>53</v>
      </c>
      <c r="F10" s="113" t="s">
        <v>53</v>
      </c>
      <c r="G10" s="113" t="s">
        <v>53</v>
      </c>
      <c r="H10" s="113" t="s">
        <v>53</v>
      </c>
      <c r="I10" s="113" t="s">
        <v>53</v>
      </c>
      <c r="J10" s="113" t="s">
        <v>53</v>
      </c>
      <c r="K10" s="150" t="s">
        <v>54</v>
      </c>
      <c r="L10" s="151" t="s">
        <v>55</v>
      </c>
      <c r="M10" s="151"/>
      <c r="N10" s="73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</row>
    <row r="11" ht="24" customHeight="1" spans="1:123">
      <c r="A11" s="115"/>
      <c r="B11" s="116"/>
      <c r="C11" s="111" t="s">
        <v>64</v>
      </c>
      <c r="D11" s="111" t="s">
        <v>52</v>
      </c>
      <c r="E11" s="113" t="s">
        <v>53</v>
      </c>
      <c r="F11" s="113" t="s">
        <v>53</v>
      </c>
      <c r="G11" s="113" t="s">
        <v>53</v>
      </c>
      <c r="H11" s="113" t="s">
        <v>53</v>
      </c>
      <c r="I11" s="113" t="s">
        <v>53</v>
      </c>
      <c r="J11" s="113" t="s">
        <v>53</v>
      </c>
      <c r="K11" s="150" t="s">
        <v>54</v>
      </c>
      <c r="L11" s="151" t="s">
        <v>55</v>
      </c>
      <c r="M11" s="151"/>
      <c r="N11" s="73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</row>
    <row r="12" s="90" customFormat="1" ht="24" customHeight="1" spans="1:123">
      <c r="A12" s="115"/>
      <c r="B12" s="116"/>
      <c r="C12" s="111" t="s">
        <v>65</v>
      </c>
      <c r="D12" s="111" t="s">
        <v>66</v>
      </c>
      <c r="E12" s="112"/>
      <c r="F12" s="112"/>
      <c r="G12" s="112"/>
      <c r="H12" s="112"/>
      <c r="I12" s="113" t="s">
        <v>53</v>
      </c>
      <c r="J12" s="113" t="s">
        <v>53</v>
      </c>
      <c r="K12" s="150" t="s">
        <v>54</v>
      </c>
      <c r="L12" s="151" t="s">
        <v>55</v>
      </c>
      <c r="M12" s="153"/>
      <c r="N12" s="154" t="s">
        <v>67</v>
      </c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</row>
    <row r="13" s="90" customFormat="1" ht="27" customHeight="1" spans="1:123">
      <c r="A13" s="115"/>
      <c r="B13" s="117" t="s">
        <v>68</v>
      </c>
      <c r="C13" s="111" t="s">
        <v>56</v>
      </c>
      <c r="D13" s="111" t="s">
        <v>57</v>
      </c>
      <c r="E13" s="113" t="s">
        <v>53</v>
      </c>
      <c r="F13" s="112"/>
      <c r="G13" s="113" t="s">
        <v>53</v>
      </c>
      <c r="H13" s="113" t="s">
        <v>53</v>
      </c>
      <c r="I13" s="113" t="s">
        <v>53</v>
      </c>
      <c r="J13" s="113" t="s">
        <v>53</v>
      </c>
      <c r="K13" s="150" t="s">
        <v>54</v>
      </c>
      <c r="L13" s="151" t="s">
        <v>55</v>
      </c>
      <c r="M13" s="153"/>
      <c r="N13" s="154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</row>
    <row r="14" s="90" customFormat="1" ht="27" customHeight="1" spans="1:123">
      <c r="A14" s="115"/>
      <c r="B14" s="118"/>
      <c r="C14" s="111" t="s">
        <v>69</v>
      </c>
      <c r="D14" s="111" t="s">
        <v>52</v>
      </c>
      <c r="E14" s="112"/>
      <c r="F14" s="112"/>
      <c r="G14" s="113" t="s">
        <v>53</v>
      </c>
      <c r="H14" s="113" t="s">
        <v>53</v>
      </c>
      <c r="I14" s="113" t="s">
        <v>53</v>
      </c>
      <c r="J14" s="113" t="s">
        <v>53</v>
      </c>
      <c r="K14" s="150" t="s">
        <v>54</v>
      </c>
      <c r="L14" s="151" t="s">
        <v>55</v>
      </c>
      <c r="M14" s="153"/>
      <c r="N14" s="154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</row>
    <row r="15" s="90" customFormat="1" ht="27" customHeight="1" spans="1:123">
      <c r="A15" s="115"/>
      <c r="B15" s="117" t="s">
        <v>70</v>
      </c>
      <c r="C15" s="111" t="s">
        <v>71</v>
      </c>
      <c r="D15" s="111" t="s">
        <v>57</v>
      </c>
      <c r="E15" s="113" t="s">
        <v>53</v>
      </c>
      <c r="F15" s="113" t="s">
        <v>53</v>
      </c>
      <c r="G15" s="113" t="s">
        <v>53</v>
      </c>
      <c r="H15" s="113" t="s">
        <v>53</v>
      </c>
      <c r="I15" s="113" t="s">
        <v>53</v>
      </c>
      <c r="J15" s="113" t="s">
        <v>53</v>
      </c>
      <c r="K15" s="150" t="s">
        <v>54</v>
      </c>
      <c r="L15" s="151" t="s">
        <v>55</v>
      </c>
      <c r="M15" s="153"/>
      <c r="N15" s="154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</row>
    <row r="16" s="90" customFormat="1" ht="27" customHeight="1" spans="1:123">
      <c r="A16" s="115"/>
      <c r="B16" s="119"/>
      <c r="C16" s="111" t="s">
        <v>72</v>
      </c>
      <c r="D16" s="111" t="s">
        <v>73</v>
      </c>
      <c r="E16" s="113" t="s">
        <v>53</v>
      </c>
      <c r="F16" s="112"/>
      <c r="G16" s="113" t="s">
        <v>53</v>
      </c>
      <c r="H16" s="113" t="s">
        <v>53</v>
      </c>
      <c r="I16" s="113" t="s">
        <v>53</v>
      </c>
      <c r="J16" s="113" t="s">
        <v>53</v>
      </c>
      <c r="K16" s="150" t="s">
        <v>54</v>
      </c>
      <c r="L16" s="151" t="s">
        <v>55</v>
      </c>
      <c r="M16" s="153"/>
      <c r="N16" s="154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</row>
    <row r="17" s="90" customFormat="1" ht="27" customHeight="1" spans="1:123">
      <c r="A17" s="115"/>
      <c r="B17" s="118"/>
      <c r="C17" s="111" t="s">
        <v>74</v>
      </c>
      <c r="D17" s="111" t="s">
        <v>75</v>
      </c>
      <c r="E17" s="113" t="s">
        <v>53</v>
      </c>
      <c r="F17" s="112"/>
      <c r="G17" s="112"/>
      <c r="H17" s="112"/>
      <c r="I17" s="113" t="s">
        <v>53</v>
      </c>
      <c r="J17" s="113" t="s">
        <v>53</v>
      </c>
      <c r="K17" s="150" t="s">
        <v>54</v>
      </c>
      <c r="L17" s="151" t="s">
        <v>55</v>
      </c>
      <c r="M17" s="153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</row>
    <row r="18" s="90" customFormat="1" ht="27" customHeight="1" spans="1:123">
      <c r="A18" s="115"/>
      <c r="B18" s="117" t="s">
        <v>76</v>
      </c>
      <c r="C18" s="111" t="s">
        <v>77</v>
      </c>
      <c r="D18" s="111" t="s">
        <v>57</v>
      </c>
      <c r="E18" s="113" t="s">
        <v>53</v>
      </c>
      <c r="F18" s="113" t="s">
        <v>53</v>
      </c>
      <c r="G18" s="113" t="s">
        <v>53</v>
      </c>
      <c r="H18" s="113" t="s">
        <v>53</v>
      </c>
      <c r="I18" s="113" t="s">
        <v>53</v>
      </c>
      <c r="J18" s="113" t="s">
        <v>53</v>
      </c>
      <c r="K18" s="150" t="s">
        <v>54</v>
      </c>
      <c r="L18" s="151" t="s">
        <v>55</v>
      </c>
      <c r="M18" s="153"/>
      <c r="N18" s="154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</row>
    <row r="19" s="90" customFormat="1" ht="27" customHeight="1" spans="1:123">
      <c r="A19" s="115"/>
      <c r="B19" s="119"/>
      <c r="C19" s="111" t="s">
        <v>78</v>
      </c>
      <c r="D19" s="111" t="s">
        <v>75</v>
      </c>
      <c r="E19" s="113" t="s">
        <v>53</v>
      </c>
      <c r="F19" s="112"/>
      <c r="G19" s="112"/>
      <c r="H19" s="112"/>
      <c r="I19" s="113" t="s">
        <v>53</v>
      </c>
      <c r="J19" s="113" t="s">
        <v>53</v>
      </c>
      <c r="K19" s="150" t="s">
        <v>54</v>
      </c>
      <c r="L19" s="151" t="s">
        <v>55</v>
      </c>
      <c r="M19" s="153"/>
      <c r="N19" s="154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</row>
    <row r="20" s="90" customFormat="1" ht="27" customHeight="1" spans="1:123">
      <c r="A20" s="120"/>
      <c r="B20" s="118"/>
      <c r="C20" s="111" t="s">
        <v>56</v>
      </c>
      <c r="D20" s="111" t="s">
        <v>57</v>
      </c>
      <c r="E20" s="113" t="s">
        <v>53</v>
      </c>
      <c r="F20" s="112"/>
      <c r="G20" s="113" t="s">
        <v>53</v>
      </c>
      <c r="H20" s="113" t="s">
        <v>53</v>
      </c>
      <c r="I20" s="113" t="s">
        <v>53</v>
      </c>
      <c r="J20" s="113" t="s">
        <v>53</v>
      </c>
      <c r="K20" s="150" t="s">
        <v>54</v>
      </c>
      <c r="L20" s="151" t="s">
        <v>55</v>
      </c>
      <c r="M20" s="153"/>
      <c r="N20" s="154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</row>
    <row r="21" s="90" customFormat="1" ht="27" customHeight="1" spans="1:123">
      <c r="A21" s="121" t="s">
        <v>79</v>
      </c>
      <c r="B21" s="122" t="s">
        <v>80</v>
      </c>
      <c r="C21" s="111" t="s">
        <v>81</v>
      </c>
      <c r="D21" s="111" t="s">
        <v>52</v>
      </c>
      <c r="E21" s="113" t="s">
        <v>53</v>
      </c>
      <c r="F21" s="113" t="s">
        <v>53</v>
      </c>
      <c r="G21" s="113" t="s">
        <v>53</v>
      </c>
      <c r="H21" s="113" t="s">
        <v>53</v>
      </c>
      <c r="I21" s="113" t="s">
        <v>53</v>
      </c>
      <c r="J21" s="113" t="s">
        <v>53</v>
      </c>
      <c r="K21" s="150" t="s">
        <v>54</v>
      </c>
      <c r="L21" s="151" t="s">
        <v>55</v>
      </c>
      <c r="M21" s="153"/>
      <c r="N21" s="154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</row>
    <row r="22" s="90" customFormat="1" ht="27" customHeight="1" spans="1:123">
      <c r="A22" s="123"/>
      <c r="B22" s="124"/>
      <c r="C22" s="111" t="s">
        <v>82</v>
      </c>
      <c r="D22" s="111" t="s">
        <v>83</v>
      </c>
      <c r="E22" s="112"/>
      <c r="F22" s="112"/>
      <c r="G22" s="113" t="s">
        <v>53</v>
      </c>
      <c r="H22" s="113" t="s">
        <v>53</v>
      </c>
      <c r="I22" s="113" t="s">
        <v>53</v>
      </c>
      <c r="J22" s="113" t="s">
        <v>53</v>
      </c>
      <c r="K22" s="150" t="s">
        <v>54</v>
      </c>
      <c r="L22" s="151" t="s">
        <v>55</v>
      </c>
      <c r="M22" s="153"/>
      <c r="N22" s="154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</row>
    <row r="23" s="90" customFormat="1" ht="27" customHeight="1" spans="1:123">
      <c r="A23" s="123"/>
      <c r="B23" s="124"/>
      <c r="C23" s="111" t="s">
        <v>84</v>
      </c>
      <c r="D23" s="111" t="s">
        <v>66</v>
      </c>
      <c r="E23" s="112"/>
      <c r="F23" s="112"/>
      <c r="G23" s="112"/>
      <c r="H23" s="112"/>
      <c r="I23" s="112"/>
      <c r="J23" s="113" t="s">
        <v>86</v>
      </c>
      <c r="K23" s="150" t="s">
        <v>54</v>
      </c>
      <c r="L23" s="151" t="s">
        <v>55</v>
      </c>
      <c r="M23" s="153"/>
      <c r="N23" s="154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</row>
    <row r="24" s="90" customFormat="1" ht="27" customHeight="1" spans="1:123">
      <c r="A24" s="123"/>
      <c r="B24" s="124"/>
      <c r="C24" s="111"/>
      <c r="D24" s="111"/>
      <c r="E24" s="112"/>
      <c r="F24" s="112"/>
      <c r="G24" s="112"/>
      <c r="H24" s="112"/>
      <c r="I24" s="112"/>
      <c r="J24" s="156" t="s">
        <v>87</v>
      </c>
      <c r="K24" s="150"/>
      <c r="L24" s="151" t="s">
        <v>55</v>
      </c>
      <c r="M24" s="153"/>
      <c r="N24" s="154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</row>
    <row r="25" s="90" customFormat="1" ht="27" customHeight="1" spans="1:123">
      <c r="A25" s="123"/>
      <c r="B25" s="122" t="s">
        <v>88</v>
      </c>
      <c r="C25" s="111" t="s">
        <v>89</v>
      </c>
      <c r="D25" s="111" t="s">
        <v>57</v>
      </c>
      <c r="E25" s="113" t="s">
        <v>53</v>
      </c>
      <c r="F25" s="113" t="s">
        <v>53</v>
      </c>
      <c r="G25" s="113" t="s">
        <v>53</v>
      </c>
      <c r="H25" s="113" t="s">
        <v>53</v>
      </c>
      <c r="I25" s="113" t="s">
        <v>53</v>
      </c>
      <c r="J25" s="113" t="s">
        <v>53</v>
      </c>
      <c r="K25" s="150" t="s">
        <v>54</v>
      </c>
      <c r="L25" s="151" t="s">
        <v>55</v>
      </c>
      <c r="M25" s="153"/>
      <c r="N25" s="154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</row>
    <row r="26" s="90" customFormat="1" ht="27" customHeight="1" spans="1:123">
      <c r="A26" s="123"/>
      <c r="B26" s="124"/>
      <c r="C26" s="111" t="s">
        <v>90</v>
      </c>
      <c r="D26" s="111" t="s">
        <v>61</v>
      </c>
      <c r="E26" s="112"/>
      <c r="F26" s="112"/>
      <c r="G26" s="112"/>
      <c r="H26" s="112"/>
      <c r="I26" s="113" t="s">
        <v>53</v>
      </c>
      <c r="J26" s="113" t="s">
        <v>53</v>
      </c>
      <c r="K26" s="150" t="s">
        <v>54</v>
      </c>
      <c r="L26" s="151" t="s">
        <v>55</v>
      </c>
      <c r="M26" s="153"/>
      <c r="N26" s="154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</row>
    <row r="27" s="90" customFormat="1" ht="27" customHeight="1" spans="1:123">
      <c r="A27" s="123"/>
      <c r="B27" s="121" t="s">
        <v>91</v>
      </c>
      <c r="C27" s="111" t="s">
        <v>92</v>
      </c>
      <c r="D27" s="111" t="s">
        <v>57</v>
      </c>
      <c r="E27" s="113" t="s">
        <v>53</v>
      </c>
      <c r="F27" s="113" t="s">
        <v>53</v>
      </c>
      <c r="G27" s="113" t="s">
        <v>53</v>
      </c>
      <c r="H27" s="113" t="s">
        <v>53</v>
      </c>
      <c r="I27" s="113" t="s">
        <v>53</v>
      </c>
      <c r="J27" s="113" t="s">
        <v>53</v>
      </c>
      <c r="K27" s="150" t="s">
        <v>54</v>
      </c>
      <c r="L27" s="151" t="s">
        <v>55</v>
      </c>
      <c r="M27" s="153"/>
      <c r="N27" s="154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</row>
    <row r="28" s="90" customFormat="1" ht="27" customHeight="1" spans="1:123">
      <c r="A28" s="123"/>
      <c r="B28" s="122" t="s">
        <v>93</v>
      </c>
      <c r="C28" s="111" t="s">
        <v>94</v>
      </c>
      <c r="D28" s="111" t="s">
        <v>73</v>
      </c>
      <c r="E28" s="113" t="s">
        <v>53</v>
      </c>
      <c r="F28" s="113" t="s">
        <v>53</v>
      </c>
      <c r="G28" s="113" t="s">
        <v>53</v>
      </c>
      <c r="H28" s="113" t="s">
        <v>53</v>
      </c>
      <c r="I28" s="113" t="s">
        <v>53</v>
      </c>
      <c r="J28" s="113" t="s">
        <v>53</v>
      </c>
      <c r="K28" s="150" t="s">
        <v>54</v>
      </c>
      <c r="L28" s="151" t="s">
        <v>55</v>
      </c>
      <c r="M28" s="153"/>
      <c r="N28" s="154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</row>
    <row r="29" s="90" customFormat="1" ht="27" customHeight="1" spans="1:123">
      <c r="A29" s="123"/>
      <c r="B29" s="122"/>
      <c r="C29" s="111" t="s">
        <v>95</v>
      </c>
      <c r="D29" s="111" t="s">
        <v>66</v>
      </c>
      <c r="E29" s="112"/>
      <c r="F29" s="112"/>
      <c r="G29" s="112"/>
      <c r="H29" s="112"/>
      <c r="I29" s="112"/>
      <c r="J29" s="113" t="s">
        <v>86</v>
      </c>
      <c r="K29" s="150" t="s">
        <v>54</v>
      </c>
      <c r="L29" s="151" t="s">
        <v>55</v>
      </c>
      <c r="M29" s="153"/>
      <c r="N29" s="154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</row>
    <row r="30" s="90" customFormat="1" ht="27" customHeight="1" spans="1:123">
      <c r="A30" s="123"/>
      <c r="B30" s="124"/>
      <c r="C30" s="111"/>
      <c r="D30" s="111"/>
      <c r="E30" s="112"/>
      <c r="F30" s="112"/>
      <c r="G30" s="112"/>
      <c r="H30" s="112"/>
      <c r="I30" s="112"/>
      <c r="J30" s="157" t="s">
        <v>96</v>
      </c>
      <c r="K30" s="150"/>
      <c r="L30" s="151" t="s">
        <v>55</v>
      </c>
      <c r="M30" s="153"/>
      <c r="N30" s="154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</row>
    <row r="31" s="90" customFormat="1" ht="27" customHeight="1" spans="1:123">
      <c r="A31" s="123"/>
      <c r="B31" s="122" t="s">
        <v>97</v>
      </c>
      <c r="C31" s="111" t="s">
        <v>98</v>
      </c>
      <c r="D31" s="111" t="s">
        <v>57</v>
      </c>
      <c r="E31" s="113" t="s">
        <v>53</v>
      </c>
      <c r="F31" s="113" t="s">
        <v>53</v>
      </c>
      <c r="G31" s="113" t="s">
        <v>53</v>
      </c>
      <c r="H31" s="113" t="s">
        <v>53</v>
      </c>
      <c r="I31" s="113" t="s">
        <v>53</v>
      </c>
      <c r="J31" s="113" t="s">
        <v>53</v>
      </c>
      <c r="K31" s="150" t="s">
        <v>54</v>
      </c>
      <c r="L31" s="151" t="s">
        <v>55</v>
      </c>
      <c r="M31" s="153"/>
      <c r="N31" s="154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</row>
    <row r="32" s="90" customFormat="1" ht="27" customHeight="1" spans="1:123">
      <c r="A32" s="123"/>
      <c r="B32" s="124"/>
      <c r="C32" s="111" t="s">
        <v>99</v>
      </c>
      <c r="D32" s="111" t="s">
        <v>57</v>
      </c>
      <c r="E32" s="112"/>
      <c r="F32" s="112"/>
      <c r="G32" s="113" t="s">
        <v>53</v>
      </c>
      <c r="H32" s="113" t="s">
        <v>53</v>
      </c>
      <c r="I32" s="113" t="s">
        <v>53</v>
      </c>
      <c r="J32" s="113" t="s">
        <v>53</v>
      </c>
      <c r="K32" s="150" t="s">
        <v>54</v>
      </c>
      <c r="L32" s="151" t="s">
        <v>55</v>
      </c>
      <c r="M32" s="153"/>
      <c r="N32" s="154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</row>
    <row r="33" s="90" customFormat="1" ht="27" customHeight="1" spans="1:123">
      <c r="A33" s="123"/>
      <c r="B33" s="124"/>
      <c r="C33" s="111" t="s">
        <v>100</v>
      </c>
      <c r="D33" s="111" t="s">
        <v>101</v>
      </c>
      <c r="E33" s="112"/>
      <c r="F33" s="112"/>
      <c r="G33" s="113" t="s">
        <v>53</v>
      </c>
      <c r="H33" s="113" t="s">
        <v>53</v>
      </c>
      <c r="I33" s="113" t="s">
        <v>53</v>
      </c>
      <c r="J33" s="113" t="s">
        <v>53</v>
      </c>
      <c r="K33" s="150" t="s">
        <v>54</v>
      </c>
      <c r="L33" s="151" t="s">
        <v>55</v>
      </c>
      <c r="M33" s="153"/>
      <c r="N33" s="154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</row>
    <row r="34" s="90" customFormat="1" ht="27" customHeight="1" spans="1:123">
      <c r="A34" s="123"/>
      <c r="B34" s="124"/>
      <c r="C34" s="111" t="s">
        <v>102</v>
      </c>
      <c r="D34" s="111" t="s">
        <v>57</v>
      </c>
      <c r="E34" s="112"/>
      <c r="F34" s="112"/>
      <c r="G34" s="113" t="s">
        <v>53</v>
      </c>
      <c r="H34" s="113" t="s">
        <v>53</v>
      </c>
      <c r="I34" s="113" t="s">
        <v>53</v>
      </c>
      <c r="J34" s="113" t="s">
        <v>53</v>
      </c>
      <c r="K34" s="150" t="s">
        <v>54</v>
      </c>
      <c r="L34" s="151" t="s">
        <v>55</v>
      </c>
      <c r="M34" s="153"/>
      <c r="N34" s="154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</row>
    <row r="35" s="90" customFormat="1" ht="27" customHeight="1" spans="1:123">
      <c r="A35" s="123"/>
      <c r="B35" s="122" t="s">
        <v>103</v>
      </c>
      <c r="C35" s="111" t="s">
        <v>104</v>
      </c>
      <c r="D35" s="111" t="s">
        <v>57</v>
      </c>
      <c r="E35" s="113" t="s">
        <v>53</v>
      </c>
      <c r="F35" s="113" t="s">
        <v>53</v>
      </c>
      <c r="G35" s="113" t="s">
        <v>53</v>
      </c>
      <c r="H35" s="113" t="s">
        <v>53</v>
      </c>
      <c r="I35" s="113" t="s">
        <v>53</v>
      </c>
      <c r="J35" s="113" t="s">
        <v>53</v>
      </c>
      <c r="K35" s="150" t="s">
        <v>54</v>
      </c>
      <c r="L35" s="151" t="s">
        <v>55</v>
      </c>
      <c r="M35" s="153"/>
      <c r="N35" s="154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</row>
    <row r="36" s="90" customFormat="1" ht="27" customHeight="1" spans="1:123">
      <c r="A36" s="123"/>
      <c r="B36" s="124"/>
      <c r="C36" s="111" t="s">
        <v>105</v>
      </c>
      <c r="D36" s="111" t="s">
        <v>57</v>
      </c>
      <c r="E36" s="113" t="s">
        <v>53</v>
      </c>
      <c r="F36" s="113" t="s">
        <v>53</v>
      </c>
      <c r="G36" s="113" t="s">
        <v>53</v>
      </c>
      <c r="H36" s="113" t="s">
        <v>53</v>
      </c>
      <c r="I36" s="113" t="s">
        <v>53</v>
      </c>
      <c r="J36" s="113" t="s">
        <v>53</v>
      </c>
      <c r="K36" s="150" t="s">
        <v>54</v>
      </c>
      <c r="L36" s="151" t="s">
        <v>55</v>
      </c>
      <c r="M36" s="153"/>
      <c r="N36" s="154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</row>
    <row r="37" s="90" customFormat="1" ht="27" customHeight="1" spans="1:123">
      <c r="A37" s="123"/>
      <c r="B37" s="124"/>
      <c r="C37" s="111" t="s">
        <v>106</v>
      </c>
      <c r="D37" s="111" t="s">
        <v>59</v>
      </c>
      <c r="E37" s="112"/>
      <c r="F37" s="112"/>
      <c r="G37" s="112"/>
      <c r="H37" s="112"/>
      <c r="I37" s="112"/>
      <c r="J37" s="113" t="s">
        <v>53</v>
      </c>
      <c r="K37" s="150" t="s">
        <v>54</v>
      </c>
      <c r="L37" s="151" t="s">
        <v>55</v>
      </c>
      <c r="M37" s="153"/>
      <c r="N37" s="154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</row>
    <row r="38" s="90" customFormat="1" ht="27" customHeight="1" spans="1:123">
      <c r="A38" s="123"/>
      <c r="B38" s="124" t="s">
        <v>107</v>
      </c>
      <c r="C38" s="111" t="s">
        <v>108</v>
      </c>
      <c r="D38" s="111" t="s">
        <v>57</v>
      </c>
      <c r="E38" s="112"/>
      <c r="F38" s="112"/>
      <c r="G38" s="112"/>
      <c r="H38" s="112"/>
      <c r="I38" s="113" t="s">
        <v>53</v>
      </c>
      <c r="J38" s="113" t="s">
        <v>53</v>
      </c>
      <c r="K38" s="150" t="s">
        <v>54</v>
      </c>
      <c r="L38" s="151" t="s">
        <v>55</v>
      </c>
      <c r="M38" s="153"/>
      <c r="N38" s="154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</row>
    <row r="39" s="90" customFormat="1" ht="27" customHeight="1" spans="1:123">
      <c r="A39" s="123"/>
      <c r="B39" s="124"/>
      <c r="C39" s="111" t="s">
        <v>109</v>
      </c>
      <c r="D39" s="111" t="s">
        <v>57</v>
      </c>
      <c r="E39" s="112"/>
      <c r="F39" s="112"/>
      <c r="G39" s="112"/>
      <c r="H39" s="112"/>
      <c r="I39" s="113" t="s">
        <v>53</v>
      </c>
      <c r="J39" s="113" t="s">
        <v>53</v>
      </c>
      <c r="K39" s="150" t="s">
        <v>54</v>
      </c>
      <c r="L39" s="151" t="s">
        <v>55</v>
      </c>
      <c r="M39" s="153"/>
      <c r="N39" s="154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</row>
    <row r="40" s="90" customFormat="1" ht="27" customHeight="1" spans="1:123">
      <c r="A40" s="123"/>
      <c r="B40" s="122" t="s">
        <v>110</v>
      </c>
      <c r="C40" s="111" t="s">
        <v>111</v>
      </c>
      <c r="D40" s="111" t="s">
        <v>57</v>
      </c>
      <c r="E40" s="113" t="s">
        <v>53</v>
      </c>
      <c r="F40" s="113" t="s">
        <v>53</v>
      </c>
      <c r="G40" s="113" t="s">
        <v>53</v>
      </c>
      <c r="H40" s="113" t="s">
        <v>53</v>
      </c>
      <c r="I40" s="113" t="s">
        <v>53</v>
      </c>
      <c r="J40" s="113" t="s">
        <v>53</v>
      </c>
      <c r="K40" s="150" t="s">
        <v>54</v>
      </c>
      <c r="L40" s="151" t="s">
        <v>55</v>
      </c>
      <c r="M40" s="153"/>
      <c r="N40" s="154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</row>
    <row r="41" s="90" customFormat="1" ht="27" customHeight="1" spans="1:123">
      <c r="A41" s="123"/>
      <c r="B41" s="122"/>
      <c r="C41" s="111" t="s">
        <v>112</v>
      </c>
      <c r="D41" s="111" t="s">
        <v>73</v>
      </c>
      <c r="E41" s="113" t="s">
        <v>53</v>
      </c>
      <c r="F41" s="113" t="s">
        <v>53</v>
      </c>
      <c r="G41" s="113" t="s">
        <v>53</v>
      </c>
      <c r="H41" s="113" t="s">
        <v>53</v>
      </c>
      <c r="I41" s="113" t="s">
        <v>53</v>
      </c>
      <c r="J41" s="113" t="s">
        <v>53</v>
      </c>
      <c r="K41" s="150" t="s">
        <v>54</v>
      </c>
      <c r="L41" s="151" t="s">
        <v>55</v>
      </c>
      <c r="M41" s="153"/>
      <c r="N41" s="154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</row>
    <row r="42" s="90" customFormat="1" ht="27" customHeight="1" spans="1:123">
      <c r="A42" s="125" t="s">
        <v>113</v>
      </c>
      <c r="B42" s="116" t="s">
        <v>114</v>
      </c>
      <c r="C42" s="126" t="s">
        <v>115</v>
      </c>
      <c r="D42" s="111" t="s">
        <v>57</v>
      </c>
      <c r="E42" s="113" t="s">
        <v>53</v>
      </c>
      <c r="F42" s="113" t="s">
        <v>53</v>
      </c>
      <c r="G42" s="113" t="s">
        <v>53</v>
      </c>
      <c r="H42" s="113" t="s">
        <v>53</v>
      </c>
      <c r="I42" s="113" t="s">
        <v>53</v>
      </c>
      <c r="J42" s="113" t="s">
        <v>53</v>
      </c>
      <c r="K42" s="150" t="s">
        <v>54</v>
      </c>
      <c r="L42" s="151" t="s">
        <v>116</v>
      </c>
      <c r="M42" s="153"/>
      <c r="N42" s="154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</row>
    <row r="43" s="90" customFormat="1" ht="24" customHeight="1" spans="1:123">
      <c r="A43" s="125"/>
      <c r="B43" s="116"/>
      <c r="C43" s="126" t="s">
        <v>117</v>
      </c>
      <c r="D43" s="111" t="s">
        <v>118</v>
      </c>
      <c r="E43" s="127"/>
      <c r="F43" s="127"/>
      <c r="G43" s="113" t="s">
        <v>53</v>
      </c>
      <c r="H43" s="113" t="s">
        <v>53</v>
      </c>
      <c r="I43" s="113" t="s">
        <v>53</v>
      </c>
      <c r="J43" s="113" t="s">
        <v>53</v>
      </c>
      <c r="K43" s="150" t="s">
        <v>54</v>
      </c>
      <c r="L43" s="151" t="s">
        <v>116</v>
      </c>
      <c r="M43" s="153"/>
      <c r="N43" s="158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55"/>
    </row>
    <row r="44" s="90" customFormat="1" ht="24" customHeight="1" spans="1:123">
      <c r="A44" s="125"/>
      <c r="B44" s="128" t="s">
        <v>119</v>
      </c>
      <c r="C44" s="126" t="s">
        <v>120</v>
      </c>
      <c r="D44" s="111" t="s">
        <v>57</v>
      </c>
      <c r="E44" s="113"/>
      <c r="F44" s="113" t="s">
        <v>53</v>
      </c>
      <c r="G44" s="113" t="s">
        <v>53</v>
      </c>
      <c r="H44" s="113" t="s">
        <v>53</v>
      </c>
      <c r="I44" s="113" t="s">
        <v>53</v>
      </c>
      <c r="J44" s="113" t="s">
        <v>53</v>
      </c>
      <c r="K44" s="150" t="s">
        <v>54</v>
      </c>
      <c r="L44" s="151" t="s">
        <v>116</v>
      </c>
      <c r="M44" s="153"/>
      <c r="N44" s="158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155"/>
      <c r="DA44" s="155"/>
      <c r="DB44" s="155"/>
      <c r="DC44" s="155"/>
      <c r="DD44" s="155"/>
      <c r="DE44" s="155"/>
      <c r="DF44" s="155"/>
      <c r="DG44" s="155"/>
      <c r="DH44" s="155"/>
      <c r="DI44" s="155"/>
      <c r="DJ44" s="155"/>
      <c r="DK44" s="155"/>
      <c r="DL44" s="155"/>
      <c r="DM44" s="155"/>
      <c r="DN44" s="155"/>
      <c r="DO44" s="155"/>
      <c r="DP44" s="155"/>
      <c r="DQ44" s="155"/>
      <c r="DR44" s="155"/>
      <c r="DS44" s="155"/>
    </row>
    <row r="45" s="90" customFormat="1" ht="24" customHeight="1" spans="1:123">
      <c r="A45" s="125"/>
      <c r="B45" s="129"/>
      <c r="C45" s="126" t="s">
        <v>121</v>
      </c>
      <c r="D45" s="111" t="s">
        <v>57</v>
      </c>
      <c r="E45" s="127"/>
      <c r="F45" s="127"/>
      <c r="G45" s="113" t="s">
        <v>53</v>
      </c>
      <c r="H45" s="113" t="s">
        <v>53</v>
      </c>
      <c r="I45" s="113" t="s">
        <v>53</v>
      </c>
      <c r="J45" s="113" t="s">
        <v>53</v>
      </c>
      <c r="K45" s="150" t="s">
        <v>54</v>
      </c>
      <c r="L45" s="151" t="s">
        <v>116</v>
      </c>
      <c r="M45" s="153"/>
      <c r="N45" s="158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5"/>
      <c r="CY45" s="155"/>
      <c r="CZ45" s="155"/>
      <c r="DA45" s="155"/>
      <c r="DB45" s="155"/>
      <c r="DC45" s="155"/>
      <c r="DD45" s="155"/>
      <c r="DE45" s="155"/>
      <c r="DF45" s="155"/>
      <c r="DG45" s="155"/>
      <c r="DH45" s="155"/>
      <c r="DI45" s="155"/>
      <c r="DJ45" s="155"/>
      <c r="DK45" s="155"/>
      <c r="DL45" s="155"/>
      <c r="DM45" s="155"/>
      <c r="DN45" s="155"/>
      <c r="DO45" s="155"/>
      <c r="DP45" s="155"/>
      <c r="DQ45" s="155"/>
      <c r="DR45" s="155"/>
      <c r="DS45" s="155"/>
    </row>
    <row r="46" s="90" customFormat="1" ht="24" customHeight="1" spans="1:123">
      <c r="A46" s="125"/>
      <c r="B46" s="129"/>
      <c r="C46" s="126" t="s">
        <v>122</v>
      </c>
      <c r="D46" s="111" t="s">
        <v>118</v>
      </c>
      <c r="E46" s="127"/>
      <c r="F46" s="127"/>
      <c r="G46" s="113" t="s">
        <v>53</v>
      </c>
      <c r="H46" s="113" t="s">
        <v>53</v>
      </c>
      <c r="I46" s="113" t="s">
        <v>53</v>
      </c>
      <c r="J46" s="113" t="s">
        <v>53</v>
      </c>
      <c r="K46" s="150" t="s">
        <v>54</v>
      </c>
      <c r="L46" s="151" t="s">
        <v>116</v>
      </c>
      <c r="M46" s="153"/>
      <c r="N46" s="158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/>
      <c r="CT46" s="155"/>
      <c r="CU46" s="155"/>
      <c r="CV46" s="155"/>
      <c r="CW46" s="155"/>
      <c r="CX46" s="155"/>
      <c r="CY46" s="155"/>
      <c r="CZ46" s="155"/>
      <c r="DA46" s="155"/>
      <c r="DB46" s="155"/>
      <c r="DC46" s="155"/>
      <c r="DD46" s="155"/>
      <c r="DE46" s="155"/>
      <c r="DF46" s="155"/>
      <c r="DG46" s="155"/>
      <c r="DH46" s="155"/>
      <c r="DI46" s="155"/>
      <c r="DJ46" s="155"/>
      <c r="DK46" s="155"/>
      <c r="DL46" s="155"/>
      <c r="DM46" s="155"/>
      <c r="DN46" s="155"/>
      <c r="DO46" s="155"/>
      <c r="DP46" s="155"/>
      <c r="DQ46" s="155"/>
      <c r="DR46" s="155"/>
      <c r="DS46" s="155"/>
    </row>
    <row r="47" s="90" customFormat="1" ht="24" customHeight="1" spans="1:123">
      <c r="A47" s="125" t="s">
        <v>123</v>
      </c>
      <c r="B47" s="130" t="s">
        <v>124</v>
      </c>
      <c r="C47" s="131" t="s">
        <v>125</v>
      </c>
      <c r="D47" s="132" t="s">
        <v>126</v>
      </c>
      <c r="E47" s="127"/>
      <c r="F47" s="127"/>
      <c r="G47" s="113" t="s">
        <v>53</v>
      </c>
      <c r="H47" s="113" t="s">
        <v>53</v>
      </c>
      <c r="I47" s="113" t="s">
        <v>53</v>
      </c>
      <c r="J47" s="113" t="s">
        <v>53</v>
      </c>
      <c r="K47" s="150" t="s">
        <v>54</v>
      </c>
      <c r="L47" s="151" t="s">
        <v>116</v>
      </c>
      <c r="M47" s="153"/>
      <c r="N47" s="158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155"/>
      <c r="DA47" s="155"/>
      <c r="DB47" s="155"/>
      <c r="DC47" s="155"/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  <c r="DQ47" s="155"/>
      <c r="DR47" s="155"/>
      <c r="DS47" s="155"/>
    </row>
    <row r="48" s="90" customFormat="1" ht="24" customHeight="1" spans="1:123">
      <c r="A48" s="125"/>
      <c r="B48" s="130"/>
      <c r="C48" s="133" t="s">
        <v>127</v>
      </c>
      <c r="D48" s="132" t="s">
        <v>57</v>
      </c>
      <c r="E48" s="127"/>
      <c r="F48" s="113" t="s">
        <v>53</v>
      </c>
      <c r="G48" s="113" t="s">
        <v>53</v>
      </c>
      <c r="H48" s="113" t="s">
        <v>53</v>
      </c>
      <c r="I48" s="113" t="s">
        <v>53</v>
      </c>
      <c r="J48" s="113" t="s">
        <v>53</v>
      </c>
      <c r="K48" s="150" t="s">
        <v>54</v>
      </c>
      <c r="L48" s="151" t="s">
        <v>116</v>
      </c>
      <c r="M48" s="153"/>
      <c r="N48" s="15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155"/>
      <c r="CF48" s="155"/>
      <c r="CG48" s="155"/>
      <c r="CH48" s="155"/>
      <c r="CI48" s="155"/>
      <c r="CJ48" s="155"/>
      <c r="CK48" s="155"/>
      <c r="CL48" s="155"/>
      <c r="CM48" s="155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155"/>
      <c r="DA48" s="155"/>
      <c r="DB48" s="155"/>
      <c r="DC48" s="155"/>
      <c r="DD48" s="155"/>
      <c r="DE48" s="155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55"/>
      <c r="DQ48" s="155"/>
      <c r="DR48" s="155"/>
      <c r="DS48" s="155"/>
    </row>
    <row r="49" s="90" customFormat="1" ht="24" customHeight="1" spans="1:123">
      <c r="A49" s="125"/>
      <c r="B49" s="130"/>
      <c r="C49" s="133" t="s">
        <v>128</v>
      </c>
      <c r="D49" s="132" t="s">
        <v>129</v>
      </c>
      <c r="E49" s="127"/>
      <c r="F49" s="113" t="s">
        <v>53</v>
      </c>
      <c r="G49" s="113" t="s">
        <v>53</v>
      </c>
      <c r="H49" s="113" t="s">
        <v>53</v>
      </c>
      <c r="I49" s="113" t="s">
        <v>53</v>
      </c>
      <c r="J49" s="113" t="s">
        <v>53</v>
      </c>
      <c r="K49" s="150" t="s">
        <v>54</v>
      </c>
      <c r="L49" s="151" t="s">
        <v>116</v>
      </c>
      <c r="M49" s="153"/>
      <c r="N49" s="15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155"/>
      <c r="DA49" s="155"/>
      <c r="DB49" s="155"/>
      <c r="DC49" s="155"/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  <c r="DQ49" s="155"/>
      <c r="DR49" s="155"/>
      <c r="DS49" s="155"/>
    </row>
    <row r="50" s="90" customFormat="1" ht="24" customHeight="1" spans="1:123">
      <c r="A50" s="125"/>
      <c r="B50" s="130" t="s">
        <v>130</v>
      </c>
      <c r="C50" s="131" t="s">
        <v>125</v>
      </c>
      <c r="D50" s="132" t="s">
        <v>126</v>
      </c>
      <c r="E50" s="127"/>
      <c r="F50" s="127"/>
      <c r="G50" s="113" t="s">
        <v>53</v>
      </c>
      <c r="H50" s="113" t="s">
        <v>53</v>
      </c>
      <c r="I50" s="113" t="s">
        <v>53</v>
      </c>
      <c r="J50" s="113" t="s">
        <v>53</v>
      </c>
      <c r="K50" s="150" t="s">
        <v>54</v>
      </c>
      <c r="L50" s="151" t="s">
        <v>116</v>
      </c>
      <c r="M50" s="153"/>
      <c r="N50" s="158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/>
      <c r="DN50" s="155"/>
      <c r="DO50" s="155"/>
      <c r="DP50" s="155"/>
      <c r="DQ50" s="155"/>
      <c r="DR50" s="155"/>
      <c r="DS50" s="155"/>
    </row>
    <row r="51" s="90" customFormat="1" ht="24" customHeight="1" spans="1:123">
      <c r="A51" s="125"/>
      <c r="B51" s="130"/>
      <c r="C51" s="133" t="s">
        <v>127</v>
      </c>
      <c r="D51" s="132" t="s">
        <v>57</v>
      </c>
      <c r="E51" s="127"/>
      <c r="F51" s="113" t="s">
        <v>53</v>
      </c>
      <c r="G51" s="113" t="s">
        <v>53</v>
      </c>
      <c r="H51" s="113" t="s">
        <v>53</v>
      </c>
      <c r="I51" s="113" t="s">
        <v>53</v>
      </c>
      <c r="J51" s="113" t="s">
        <v>53</v>
      </c>
      <c r="K51" s="150" t="s">
        <v>54</v>
      </c>
      <c r="L51" s="151" t="s">
        <v>116</v>
      </c>
      <c r="M51" s="153"/>
      <c r="N51" s="158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</row>
    <row r="52" s="90" customFormat="1" ht="24" customHeight="1" spans="1:123">
      <c r="A52" s="125"/>
      <c r="B52" s="130"/>
      <c r="C52" s="133" t="s">
        <v>128</v>
      </c>
      <c r="D52" s="132" t="s">
        <v>129</v>
      </c>
      <c r="E52" s="127"/>
      <c r="F52" s="113" t="s">
        <v>53</v>
      </c>
      <c r="G52" s="113" t="s">
        <v>53</v>
      </c>
      <c r="H52" s="113" t="s">
        <v>53</v>
      </c>
      <c r="I52" s="113" t="s">
        <v>53</v>
      </c>
      <c r="J52" s="113" t="s">
        <v>53</v>
      </c>
      <c r="K52" s="150" t="s">
        <v>54</v>
      </c>
      <c r="L52" s="151" t="s">
        <v>116</v>
      </c>
      <c r="M52" s="153"/>
      <c r="N52" s="158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</row>
    <row r="53" s="90" customFormat="1" ht="24" customHeight="1" spans="1:123">
      <c r="A53" s="125"/>
      <c r="B53" s="134" t="s">
        <v>131</v>
      </c>
      <c r="C53" s="133" t="s">
        <v>132</v>
      </c>
      <c r="D53" s="132" t="s">
        <v>57</v>
      </c>
      <c r="E53" s="127"/>
      <c r="F53" s="113" t="s">
        <v>53</v>
      </c>
      <c r="G53" s="113" t="s">
        <v>53</v>
      </c>
      <c r="H53" s="113" t="s">
        <v>53</v>
      </c>
      <c r="I53" s="113" t="s">
        <v>53</v>
      </c>
      <c r="J53" s="113" t="s">
        <v>53</v>
      </c>
      <c r="K53" s="150" t="s">
        <v>54</v>
      </c>
      <c r="L53" s="151" t="s">
        <v>116</v>
      </c>
      <c r="M53" s="153"/>
      <c r="N53" s="158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</row>
    <row r="54" s="90" customFormat="1" ht="24" customHeight="1" spans="1:123">
      <c r="A54" s="125"/>
      <c r="B54" s="134"/>
      <c r="C54" s="133" t="s">
        <v>128</v>
      </c>
      <c r="D54" s="132" t="s">
        <v>129</v>
      </c>
      <c r="E54" s="127"/>
      <c r="F54" s="113" t="s">
        <v>53</v>
      </c>
      <c r="G54" s="113" t="s">
        <v>53</v>
      </c>
      <c r="H54" s="113" t="s">
        <v>53</v>
      </c>
      <c r="I54" s="113" t="s">
        <v>53</v>
      </c>
      <c r="J54" s="113" t="s">
        <v>53</v>
      </c>
      <c r="K54" s="150" t="s">
        <v>54</v>
      </c>
      <c r="L54" s="151" t="s">
        <v>116</v>
      </c>
      <c r="M54" s="153"/>
      <c r="N54" s="158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</row>
    <row r="55" s="90" customFormat="1" ht="24" customHeight="1" spans="1:123">
      <c r="A55" s="125"/>
      <c r="B55" s="134"/>
      <c r="C55" s="133" t="s">
        <v>133</v>
      </c>
      <c r="D55" s="132" t="s">
        <v>57</v>
      </c>
      <c r="E55" s="127"/>
      <c r="F55" s="127"/>
      <c r="G55" s="113" t="s">
        <v>53</v>
      </c>
      <c r="H55" s="113" t="s">
        <v>53</v>
      </c>
      <c r="I55" s="113" t="s">
        <v>53</v>
      </c>
      <c r="J55" s="113" t="s">
        <v>53</v>
      </c>
      <c r="K55" s="150" t="s">
        <v>54</v>
      </c>
      <c r="L55" s="151" t="s">
        <v>116</v>
      </c>
      <c r="M55" s="153"/>
      <c r="N55" s="158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155"/>
      <c r="DK55" s="155"/>
      <c r="DL55" s="155"/>
      <c r="DM55" s="155"/>
      <c r="DN55" s="155"/>
      <c r="DO55" s="155"/>
      <c r="DP55" s="155"/>
      <c r="DQ55" s="155"/>
      <c r="DR55" s="155"/>
      <c r="DS55" s="155"/>
    </row>
    <row r="56" s="90" customFormat="1" ht="24" customHeight="1" spans="1:123">
      <c r="A56" s="125"/>
      <c r="B56" s="134" t="s">
        <v>134</v>
      </c>
      <c r="C56" s="135" t="s">
        <v>135</v>
      </c>
      <c r="D56" s="132" t="s">
        <v>57</v>
      </c>
      <c r="E56" s="127"/>
      <c r="F56" s="113" t="s">
        <v>53</v>
      </c>
      <c r="G56" s="113" t="s">
        <v>53</v>
      </c>
      <c r="H56" s="113" t="s">
        <v>53</v>
      </c>
      <c r="I56" s="113" t="s">
        <v>53</v>
      </c>
      <c r="J56" s="113" t="s">
        <v>53</v>
      </c>
      <c r="K56" s="150" t="s">
        <v>54</v>
      </c>
      <c r="L56" s="151" t="s">
        <v>116</v>
      </c>
      <c r="M56" s="153"/>
      <c r="N56" s="158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5"/>
      <c r="CZ56" s="155"/>
      <c r="DA56" s="155"/>
      <c r="DB56" s="155"/>
      <c r="DC56" s="155"/>
      <c r="DD56" s="155"/>
      <c r="DE56" s="155"/>
      <c r="DF56" s="155"/>
      <c r="DG56" s="155"/>
      <c r="DH56" s="155"/>
      <c r="DI56" s="155"/>
      <c r="DJ56" s="155"/>
      <c r="DK56" s="155"/>
      <c r="DL56" s="155"/>
      <c r="DM56" s="155"/>
      <c r="DN56" s="155"/>
      <c r="DO56" s="155"/>
      <c r="DP56" s="155"/>
      <c r="DQ56" s="155"/>
      <c r="DR56" s="155"/>
      <c r="DS56" s="155"/>
    </row>
    <row r="57" s="90" customFormat="1" ht="24" customHeight="1" spans="1:123">
      <c r="A57" s="125"/>
      <c r="B57" s="134" t="s">
        <v>136</v>
      </c>
      <c r="C57" s="135" t="s">
        <v>137</v>
      </c>
      <c r="D57" s="132" t="s">
        <v>57</v>
      </c>
      <c r="E57" s="127"/>
      <c r="F57" s="113" t="s">
        <v>53</v>
      </c>
      <c r="G57" s="113" t="s">
        <v>53</v>
      </c>
      <c r="H57" s="113" t="s">
        <v>53</v>
      </c>
      <c r="I57" s="113" t="s">
        <v>53</v>
      </c>
      <c r="J57" s="113" t="s">
        <v>53</v>
      </c>
      <c r="K57" s="150" t="s">
        <v>54</v>
      </c>
      <c r="L57" s="151" t="s">
        <v>116</v>
      </c>
      <c r="M57" s="153"/>
      <c r="N57" s="158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155"/>
      <c r="DA57" s="155"/>
      <c r="DB57" s="155"/>
      <c r="DC57" s="155"/>
      <c r="DD57" s="155"/>
      <c r="DE57" s="155"/>
      <c r="DF57" s="155"/>
      <c r="DG57" s="155"/>
      <c r="DH57" s="155"/>
      <c r="DI57" s="155"/>
      <c r="DJ57" s="155"/>
      <c r="DK57" s="155"/>
      <c r="DL57" s="155"/>
      <c r="DM57" s="155"/>
      <c r="DN57" s="155"/>
      <c r="DO57" s="155"/>
      <c r="DP57" s="155"/>
      <c r="DQ57" s="155"/>
      <c r="DR57" s="155"/>
      <c r="DS57" s="155"/>
    </row>
    <row r="58" s="90" customFormat="1" ht="24" customHeight="1" spans="1:123">
      <c r="A58" s="125"/>
      <c r="B58" s="134" t="s">
        <v>138</v>
      </c>
      <c r="C58" s="135" t="s">
        <v>132</v>
      </c>
      <c r="D58" s="132" t="s">
        <v>57</v>
      </c>
      <c r="E58" s="127"/>
      <c r="F58" s="113" t="s">
        <v>53</v>
      </c>
      <c r="G58" s="113" t="s">
        <v>53</v>
      </c>
      <c r="H58" s="113" t="s">
        <v>53</v>
      </c>
      <c r="I58" s="113" t="s">
        <v>53</v>
      </c>
      <c r="J58" s="113" t="s">
        <v>53</v>
      </c>
      <c r="K58" s="150" t="s">
        <v>54</v>
      </c>
      <c r="L58" s="151" t="s">
        <v>116</v>
      </c>
      <c r="M58" s="153"/>
      <c r="N58" s="158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</row>
    <row r="59" s="90" customFormat="1" ht="24" customHeight="1" spans="1:123">
      <c r="A59" s="125"/>
      <c r="B59" s="134" t="s">
        <v>139</v>
      </c>
      <c r="C59" s="133" t="s">
        <v>140</v>
      </c>
      <c r="D59" s="132" t="s">
        <v>66</v>
      </c>
      <c r="E59" s="127"/>
      <c r="F59" s="127"/>
      <c r="G59" s="113" t="s">
        <v>53</v>
      </c>
      <c r="H59" s="113" t="s">
        <v>53</v>
      </c>
      <c r="I59" s="113" t="s">
        <v>53</v>
      </c>
      <c r="J59" s="113" t="s">
        <v>53</v>
      </c>
      <c r="K59" s="150" t="s">
        <v>54</v>
      </c>
      <c r="L59" s="151" t="s">
        <v>116</v>
      </c>
      <c r="M59" s="153"/>
      <c r="N59" s="158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</row>
    <row r="60" s="90" customFormat="1" ht="24" customHeight="1" spans="1:123">
      <c r="A60" s="125"/>
      <c r="B60" s="134"/>
      <c r="C60" s="133" t="s">
        <v>141</v>
      </c>
      <c r="D60" s="132" t="s">
        <v>59</v>
      </c>
      <c r="E60" s="127"/>
      <c r="F60" s="127"/>
      <c r="G60" s="127"/>
      <c r="H60" s="127"/>
      <c r="I60" s="113" t="s">
        <v>53</v>
      </c>
      <c r="J60" s="113" t="s">
        <v>53</v>
      </c>
      <c r="K60" s="150" t="s">
        <v>54</v>
      </c>
      <c r="L60" s="151" t="s">
        <v>116</v>
      </c>
      <c r="M60" s="153"/>
      <c r="N60" s="158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/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5"/>
      <c r="DP60" s="155"/>
      <c r="DQ60" s="155"/>
      <c r="DR60" s="155"/>
      <c r="DS60" s="155"/>
    </row>
    <row r="61" s="90" customFormat="1" ht="24" customHeight="1" spans="1:123">
      <c r="A61" s="125"/>
      <c r="B61" s="134" t="s">
        <v>142</v>
      </c>
      <c r="C61" s="135" t="s">
        <v>143</v>
      </c>
      <c r="D61" s="132" t="s">
        <v>57</v>
      </c>
      <c r="E61" s="127"/>
      <c r="F61" s="127"/>
      <c r="G61" s="113" t="s">
        <v>53</v>
      </c>
      <c r="H61" s="113" t="s">
        <v>53</v>
      </c>
      <c r="I61" s="113" t="s">
        <v>53</v>
      </c>
      <c r="J61" s="113" t="s">
        <v>53</v>
      </c>
      <c r="K61" s="150" t="s">
        <v>54</v>
      </c>
      <c r="L61" s="151" t="s">
        <v>116</v>
      </c>
      <c r="M61" s="153"/>
      <c r="N61" s="158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55"/>
      <c r="DD61" s="155"/>
      <c r="DE61" s="155"/>
      <c r="DF61" s="155"/>
      <c r="DG61" s="155"/>
      <c r="DH61" s="155"/>
      <c r="DI61" s="155"/>
      <c r="DJ61" s="155"/>
      <c r="DK61" s="155"/>
      <c r="DL61" s="155"/>
      <c r="DM61" s="155"/>
      <c r="DN61" s="155"/>
      <c r="DO61" s="155"/>
      <c r="DP61" s="155"/>
      <c r="DQ61" s="155"/>
      <c r="DR61" s="155"/>
      <c r="DS61" s="155"/>
    </row>
    <row r="62" s="90" customFormat="1" ht="24" customHeight="1" spans="1:123">
      <c r="A62" s="125"/>
      <c r="B62" s="134"/>
      <c r="C62" s="135" t="s">
        <v>144</v>
      </c>
      <c r="D62" s="132" t="s">
        <v>129</v>
      </c>
      <c r="E62" s="127"/>
      <c r="F62" s="113" t="s">
        <v>53</v>
      </c>
      <c r="G62" s="113" t="s">
        <v>53</v>
      </c>
      <c r="H62" s="113" t="s">
        <v>53</v>
      </c>
      <c r="I62" s="113" t="s">
        <v>53</v>
      </c>
      <c r="J62" s="113" t="s">
        <v>53</v>
      </c>
      <c r="K62" s="150" t="s">
        <v>54</v>
      </c>
      <c r="L62" s="151" t="s">
        <v>116</v>
      </c>
      <c r="M62" s="153"/>
      <c r="N62" s="158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  <c r="CX62" s="155"/>
      <c r="CY62" s="155"/>
      <c r="CZ62" s="155"/>
      <c r="DA62" s="155"/>
      <c r="DB62" s="155"/>
      <c r="DC62" s="155"/>
      <c r="DD62" s="155"/>
      <c r="DE62" s="155"/>
      <c r="DF62" s="155"/>
      <c r="DG62" s="155"/>
      <c r="DH62" s="155"/>
      <c r="DI62" s="155"/>
      <c r="DJ62" s="155"/>
      <c r="DK62" s="155"/>
      <c r="DL62" s="155"/>
      <c r="DM62" s="155"/>
      <c r="DN62" s="155"/>
      <c r="DO62" s="155"/>
      <c r="DP62" s="155"/>
      <c r="DQ62" s="155"/>
      <c r="DR62" s="155"/>
      <c r="DS62" s="155"/>
    </row>
    <row r="63" s="90" customFormat="1" ht="24" customHeight="1" spans="1:123">
      <c r="A63" s="125"/>
      <c r="B63" s="134" t="s">
        <v>145</v>
      </c>
      <c r="C63" s="135" t="s">
        <v>146</v>
      </c>
      <c r="D63" s="132" t="s">
        <v>57</v>
      </c>
      <c r="E63" s="127"/>
      <c r="F63" s="113" t="s">
        <v>53</v>
      </c>
      <c r="G63" s="113" t="s">
        <v>53</v>
      </c>
      <c r="H63" s="113" t="s">
        <v>53</v>
      </c>
      <c r="I63" s="113" t="s">
        <v>53</v>
      </c>
      <c r="J63" s="113" t="s">
        <v>53</v>
      </c>
      <c r="K63" s="150" t="s">
        <v>54</v>
      </c>
      <c r="L63" s="151" t="s">
        <v>116</v>
      </c>
      <c r="M63" s="153"/>
      <c r="N63" s="158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</row>
    <row r="64" s="90" customFormat="1" ht="24" customHeight="1" spans="1:123">
      <c r="A64" s="125"/>
      <c r="B64" s="134" t="s">
        <v>147</v>
      </c>
      <c r="C64" s="135" t="s">
        <v>148</v>
      </c>
      <c r="D64" s="132" t="s">
        <v>57</v>
      </c>
      <c r="E64" s="127"/>
      <c r="F64" s="113" t="s">
        <v>53</v>
      </c>
      <c r="G64" s="113" t="s">
        <v>53</v>
      </c>
      <c r="H64" s="113" t="s">
        <v>53</v>
      </c>
      <c r="I64" s="113" t="s">
        <v>53</v>
      </c>
      <c r="J64" s="113" t="s">
        <v>53</v>
      </c>
      <c r="K64" s="150" t="s">
        <v>54</v>
      </c>
      <c r="L64" s="151" t="s">
        <v>116</v>
      </c>
      <c r="M64" s="153"/>
      <c r="N64" s="158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</row>
    <row r="65" s="90" customFormat="1" ht="24" customHeight="1" spans="1:123">
      <c r="A65" s="125"/>
      <c r="B65" s="134"/>
      <c r="C65" s="135" t="s">
        <v>128</v>
      </c>
      <c r="D65" s="132" t="s">
        <v>129</v>
      </c>
      <c r="E65" s="127"/>
      <c r="F65" s="113" t="s">
        <v>53</v>
      </c>
      <c r="G65" s="113" t="s">
        <v>53</v>
      </c>
      <c r="H65" s="113" t="s">
        <v>53</v>
      </c>
      <c r="I65" s="113" t="s">
        <v>53</v>
      </c>
      <c r="J65" s="113" t="s">
        <v>53</v>
      </c>
      <c r="K65" s="150" t="s">
        <v>54</v>
      </c>
      <c r="L65" s="151" t="s">
        <v>116</v>
      </c>
      <c r="M65" s="153"/>
      <c r="N65" s="158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  <c r="CX65" s="155"/>
      <c r="CY65" s="155"/>
      <c r="CZ65" s="155"/>
      <c r="DA65" s="155"/>
      <c r="DB65" s="155"/>
      <c r="DC65" s="155"/>
      <c r="DD65" s="155"/>
      <c r="DE65" s="155"/>
      <c r="DF65" s="155"/>
      <c r="DG65" s="155"/>
      <c r="DH65" s="155"/>
      <c r="DI65" s="155"/>
      <c r="DJ65" s="155"/>
      <c r="DK65" s="155"/>
      <c r="DL65" s="155"/>
      <c r="DM65" s="155"/>
      <c r="DN65" s="155"/>
      <c r="DO65" s="155"/>
      <c r="DP65" s="155"/>
      <c r="DQ65" s="155"/>
      <c r="DR65" s="155"/>
      <c r="DS65" s="155"/>
    </row>
    <row r="66" s="90" customFormat="1" ht="24" customHeight="1" spans="1:123">
      <c r="A66" s="125"/>
      <c r="B66" s="134" t="s">
        <v>149</v>
      </c>
      <c r="C66" s="135" t="s">
        <v>146</v>
      </c>
      <c r="D66" s="132" t="s">
        <v>57</v>
      </c>
      <c r="E66" s="127"/>
      <c r="F66" s="113" t="s">
        <v>53</v>
      </c>
      <c r="G66" s="113" t="s">
        <v>53</v>
      </c>
      <c r="H66" s="113" t="s">
        <v>53</v>
      </c>
      <c r="I66" s="113" t="s">
        <v>53</v>
      </c>
      <c r="J66" s="113" t="s">
        <v>53</v>
      </c>
      <c r="K66" s="150" t="s">
        <v>54</v>
      </c>
      <c r="L66" s="151" t="s">
        <v>116</v>
      </c>
      <c r="M66" s="153"/>
      <c r="N66" s="158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/>
      <c r="CF66" s="155"/>
      <c r="CG66" s="155"/>
      <c r="CH66" s="155"/>
      <c r="CI66" s="155"/>
      <c r="CJ66" s="155"/>
      <c r="CK66" s="155"/>
      <c r="CL66" s="155"/>
      <c r="CM66" s="155"/>
      <c r="CN66" s="155"/>
      <c r="CO66" s="155"/>
      <c r="CP66" s="155"/>
      <c r="CQ66" s="155"/>
      <c r="CR66" s="155"/>
      <c r="CS66" s="155"/>
      <c r="CT66" s="155"/>
      <c r="CU66" s="155"/>
      <c r="CV66" s="155"/>
      <c r="CW66" s="155"/>
      <c r="CX66" s="155"/>
      <c r="CY66" s="155"/>
      <c r="CZ66" s="155"/>
      <c r="DA66" s="155"/>
      <c r="DB66" s="155"/>
      <c r="DC66" s="155"/>
      <c r="DD66" s="155"/>
      <c r="DE66" s="155"/>
      <c r="DF66" s="155"/>
      <c r="DG66" s="155"/>
      <c r="DH66" s="155"/>
      <c r="DI66" s="155"/>
      <c r="DJ66" s="155"/>
      <c r="DK66" s="155"/>
      <c r="DL66" s="155"/>
      <c r="DM66" s="155"/>
      <c r="DN66" s="155"/>
      <c r="DO66" s="155"/>
      <c r="DP66" s="155"/>
      <c r="DQ66" s="155"/>
      <c r="DR66" s="155"/>
      <c r="DS66" s="155"/>
    </row>
    <row r="67" s="90" customFormat="1" ht="24" customHeight="1" spans="1:123">
      <c r="A67" s="125"/>
      <c r="B67" s="134"/>
      <c r="C67" s="135" t="s">
        <v>128</v>
      </c>
      <c r="D67" s="132" t="s">
        <v>129</v>
      </c>
      <c r="E67" s="127"/>
      <c r="F67" s="113" t="s">
        <v>53</v>
      </c>
      <c r="G67" s="113" t="s">
        <v>53</v>
      </c>
      <c r="H67" s="113" t="s">
        <v>53</v>
      </c>
      <c r="I67" s="113" t="s">
        <v>53</v>
      </c>
      <c r="J67" s="113" t="s">
        <v>53</v>
      </c>
      <c r="K67" s="150" t="s">
        <v>54</v>
      </c>
      <c r="L67" s="151" t="s">
        <v>116</v>
      </c>
      <c r="M67" s="153"/>
      <c r="N67" s="158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/>
      <c r="CF67" s="155"/>
      <c r="CG67" s="155"/>
      <c r="CH67" s="155"/>
      <c r="CI67" s="155"/>
      <c r="CJ67" s="155"/>
      <c r="CK67" s="155"/>
      <c r="CL67" s="155"/>
      <c r="CM67" s="155"/>
      <c r="CN67" s="155"/>
      <c r="CO67" s="155"/>
      <c r="CP67" s="155"/>
      <c r="CQ67" s="155"/>
      <c r="CR67" s="155"/>
      <c r="CS67" s="155"/>
      <c r="CT67" s="155"/>
      <c r="CU67" s="155"/>
      <c r="CV67" s="155"/>
      <c r="CW67" s="155"/>
      <c r="CX67" s="155"/>
      <c r="CY67" s="155"/>
      <c r="CZ67" s="155"/>
      <c r="DA67" s="155"/>
      <c r="DB67" s="155"/>
      <c r="DC67" s="155"/>
      <c r="DD67" s="155"/>
      <c r="DE67" s="155"/>
      <c r="DF67" s="155"/>
      <c r="DG67" s="155"/>
      <c r="DH67" s="155"/>
      <c r="DI67" s="155"/>
      <c r="DJ67" s="155"/>
      <c r="DK67" s="155"/>
      <c r="DL67" s="155"/>
      <c r="DM67" s="155"/>
      <c r="DN67" s="155"/>
      <c r="DO67" s="155"/>
      <c r="DP67" s="155"/>
      <c r="DQ67" s="155"/>
      <c r="DR67" s="155"/>
      <c r="DS67" s="155"/>
    </row>
    <row r="68" s="90" customFormat="1" ht="24" customHeight="1" spans="1:123">
      <c r="A68" s="116" t="s">
        <v>150</v>
      </c>
      <c r="B68" s="161" t="s">
        <v>151</v>
      </c>
      <c r="C68" s="135" t="s">
        <v>152</v>
      </c>
      <c r="D68" s="135" t="s">
        <v>152</v>
      </c>
      <c r="E68" s="127"/>
      <c r="F68" s="127"/>
      <c r="G68" s="127"/>
      <c r="H68" s="113" t="s">
        <v>53</v>
      </c>
      <c r="I68" s="113" t="s">
        <v>53</v>
      </c>
      <c r="J68" s="113" t="s">
        <v>53</v>
      </c>
      <c r="K68" s="150" t="s">
        <v>54</v>
      </c>
      <c r="L68" s="151" t="s">
        <v>55</v>
      </c>
      <c r="M68" s="153"/>
      <c r="N68" s="158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/>
      <c r="CF68" s="155"/>
      <c r="CG68" s="155"/>
      <c r="CH68" s="155"/>
      <c r="CI68" s="155"/>
      <c r="CJ68" s="155"/>
      <c r="CK68" s="155"/>
      <c r="CL68" s="155"/>
      <c r="CM68" s="155"/>
      <c r="CN68" s="155"/>
      <c r="CO68" s="155"/>
      <c r="CP68" s="155"/>
      <c r="CQ68" s="155"/>
      <c r="CR68" s="155"/>
      <c r="CS68" s="155"/>
      <c r="CT68" s="155"/>
      <c r="CU68" s="155"/>
      <c r="CV68" s="155"/>
      <c r="CW68" s="155"/>
      <c r="CX68" s="155"/>
      <c r="CY68" s="155"/>
      <c r="CZ68" s="155"/>
      <c r="DA68" s="155"/>
      <c r="DB68" s="155"/>
      <c r="DC68" s="155"/>
      <c r="DD68" s="155"/>
      <c r="DE68" s="155"/>
      <c r="DF68" s="155"/>
      <c r="DG68" s="155"/>
      <c r="DH68" s="155"/>
      <c r="DI68" s="155"/>
      <c r="DJ68" s="155"/>
      <c r="DK68" s="155"/>
      <c r="DL68" s="155"/>
      <c r="DM68" s="155"/>
      <c r="DN68" s="155"/>
      <c r="DO68" s="155"/>
      <c r="DP68" s="155"/>
      <c r="DQ68" s="155"/>
      <c r="DR68" s="155"/>
      <c r="DS68" s="155"/>
    </row>
    <row r="69" s="90" customFormat="1" ht="24" customHeight="1" spans="1:123">
      <c r="A69" s="116"/>
      <c r="B69" s="161" t="s">
        <v>153</v>
      </c>
      <c r="C69" s="135" t="s">
        <v>154</v>
      </c>
      <c r="D69" s="135" t="s">
        <v>154</v>
      </c>
      <c r="E69" s="127"/>
      <c r="F69" s="127"/>
      <c r="G69" s="127"/>
      <c r="H69" s="113"/>
      <c r="I69" s="113" t="s">
        <v>53</v>
      </c>
      <c r="J69" s="113" t="s">
        <v>53</v>
      </c>
      <c r="K69" s="150" t="s">
        <v>54</v>
      </c>
      <c r="L69" s="151" t="s">
        <v>55</v>
      </c>
      <c r="M69" s="153"/>
      <c r="N69" s="158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  <c r="CZ69" s="155"/>
      <c r="DA69" s="155"/>
      <c r="DB69" s="155"/>
      <c r="DC69" s="155"/>
      <c r="DD69" s="155"/>
      <c r="DE69" s="155"/>
      <c r="DF69" s="155"/>
      <c r="DG69" s="155"/>
      <c r="DH69" s="155"/>
      <c r="DI69" s="155"/>
      <c r="DJ69" s="155"/>
      <c r="DK69" s="155"/>
      <c r="DL69" s="155"/>
      <c r="DM69" s="155"/>
      <c r="DN69" s="155"/>
      <c r="DO69" s="155"/>
      <c r="DP69" s="155"/>
      <c r="DQ69" s="155"/>
      <c r="DR69" s="155"/>
      <c r="DS69" s="155"/>
    </row>
    <row r="70" s="90" customFormat="1" ht="24" customHeight="1" spans="1:123">
      <c r="A70" s="116"/>
      <c r="B70" s="161" t="s">
        <v>155</v>
      </c>
      <c r="C70" s="135" t="s">
        <v>154</v>
      </c>
      <c r="D70" s="135" t="s">
        <v>154</v>
      </c>
      <c r="E70" s="127"/>
      <c r="F70" s="127"/>
      <c r="G70" s="127"/>
      <c r="H70" s="113"/>
      <c r="I70" s="113"/>
      <c r="J70" s="113" t="s">
        <v>53</v>
      </c>
      <c r="K70" s="150" t="s">
        <v>54</v>
      </c>
      <c r="L70" s="151" t="s">
        <v>55</v>
      </c>
      <c r="M70" s="153"/>
      <c r="N70" s="158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  <c r="CU70" s="155"/>
      <c r="CV70" s="155"/>
      <c r="CW70" s="155"/>
      <c r="CX70" s="155"/>
      <c r="CY70" s="155"/>
      <c r="CZ70" s="155"/>
      <c r="DA70" s="155"/>
      <c r="DB70" s="155"/>
      <c r="DC70" s="155"/>
      <c r="DD70" s="155"/>
      <c r="DE70" s="155"/>
      <c r="DF70" s="155"/>
      <c r="DG70" s="155"/>
      <c r="DH70" s="155"/>
      <c r="DI70" s="155"/>
      <c r="DJ70" s="155"/>
      <c r="DK70" s="155"/>
      <c r="DL70" s="155"/>
      <c r="DM70" s="155"/>
      <c r="DN70" s="155"/>
      <c r="DO70" s="155"/>
      <c r="DP70" s="155"/>
      <c r="DQ70" s="155"/>
      <c r="DR70" s="155"/>
      <c r="DS70" s="155"/>
    </row>
    <row r="71" s="90" customFormat="1" ht="24" customHeight="1" spans="1:123">
      <c r="A71" s="116"/>
      <c r="B71" s="161" t="s">
        <v>80</v>
      </c>
      <c r="C71" s="135" t="s">
        <v>152</v>
      </c>
      <c r="D71" s="135" t="s">
        <v>152</v>
      </c>
      <c r="E71" s="127"/>
      <c r="F71" s="127"/>
      <c r="G71" s="127"/>
      <c r="H71" s="113" t="s">
        <v>53</v>
      </c>
      <c r="I71" s="113" t="s">
        <v>53</v>
      </c>
      <c r="J71" s="113" t="s">
        <v>53</v>
      </c>
      <c r="K71" s="150" t="s">
        <v>54</v>
      </c>
      <c r="L71" s="151" t="s">
        <v>55</v>
      </c>
      <c r="M71" s="153"/>
      <c r="N71" s="158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55"/>
      <c r="CJ71" s="155"/>
      <c r="CK71" s="155"/>
      <c r="CL71" s="155"/>
      <c r="CM71" s="155"/>
      <c r="CN71" s="155"/>
      <c r="CO71" s="155"/>
      <c r="CP71" s="155"/>
      <c r="CQ71" s="155"/>
      <c r="CR71" s="155"/>
      <c r="CS71" s="155"/>
      <c r="CT71" s="155"/>
      <c r="CU71" s="155"/>
      <c r="CV71" s="155"/>
      <c r="CW71" s="155"/>
      <c r="CX71" s="155"/>
      <c r="CY71" s="155"/>
      <c r="CZ71" s="155"/>
      <c r="DA71" s="155"/>
      <c r="DB71" s="155"/>
      <c r="DC71" s="155"/>
      <c r="DD71" s="155"/>
      <c r="DE71" s="155"/>
      <c r="DF71" s="155"/>
      <c r="DG71" s="155"/>
      <c r="DH71" s="155"/>
      <c r="DI71" s="155"/>
      <c r="DJ71" s="155"/>
      <c r="DK71" s="155"/>
      <c r="DL71" s="155"/>
      <c r="DM71" s="155"/>
      <c r="DN71" s="155"/>
      <c r="DO71" s="155"/>
      <c r="DP71" s="155"/>
      <c r="DQ71" s="155"/>
      <c r="DR71" s="155"/>
      <c r="DS71" s="155"/>
    </row>
    <row r="72" s="90" customFormat="1" ht="24" customHeight="1" spans="1:123">
      <c r="A72" s="116"/>
      <c r="B72" s="161" t="s">
        <v>156</v>
      </c>
      <c r="C72" s="135" t="s">
        <v>152</v>
      </c>
      <c r="D72" s="135" t="s">
        <v>152</v>
      </c>
      <c r="E72" s="127"/>
      <c r="F72" s="127"/>
      <c r="G72" s="127"/>
      <c r="H72" s="113" t="s">
        <v>53</v>
      </c>
      <c r="I72" s="113" t="s">
        <v>53</v>
      </c>
      <c r="J72" s="113" t="s">
        <v>53</v>
      </c>
      <c r="K72" s="150" t="s">
        <v>54</v>
      </c>
      <c r="L72" s="151" t="s">
        <v>55</v>
      </c>
      <c r="M72" s="153"/>
      <c r="N72" s="158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155"/>
      <c r="BW72" s="155"/>
      <c r="BX72" s="155"/>
      <c r="BY72" s="155"/>
      <c r="BZ72" s="155"/>
      <c r="CA72" s="155"/>
      <c r="CB72" s="155"/>
      <c r="CC72" s="155"/>
      <c r="CD72" s="155"/>
      <c r="CE72" s="155"/>
      <c r="CF72" s="155"/>
      <c r="CG72" s="155"/>
      <c r="CH72" s="155"/>
      <c r="CI72" s="155"/>
      <c r="CJ72" s="155"/>
      <c r="CK72" s="155"/>
      <c r="CL72" s="155"/>
      <c r="CM72" s="155"/>
      <c r="CN72" s="155"/>
      <c r="CO72" s="155"/>
      <c r="CP72" s="155"/>
      <c r="CQ72" s="155"/>
      <c r="CR72" s="155"/>
      <c r="CS72" s="155"/>
      <c r="CT72" s="155"/>
      <c r="CU72" s="155"/>
      <c r="CV72" s="155"/>
      <c r="CW72" s="155"/>
      <c r="CX72" s="155"/>
      <c r="CY72" s="155"/>
      <c r="CZ72" s="155"/>
      <c r="DA72" s="155"/>
      <c r="DB72" s="155"/>
      <c r="DC72" s="155"/>
      <c r="DD72" s="155"/>
      <c r="DE72" s="155"/>
      <c r="DF72" s="155"/>
      <c r="DG72" s="155"/>
      <c r="DH72" s="155"/>
      <c r="DI72" s="155"/>
      <c r="DJ72" s="155"/>
      <c r="DK72" s="155"/>
      <c r="DL72" s="155"/>
      <c r="DM72" s="155"/>
      <c r="DN72" s="155"/>
      <c r="DO72" s="155"/>
      <c r="DP72" s="155"/>
      <c r="DQ72" s="155"/>
      <c r="DR72" s="155"/>
      <c r="DS72" s="155"/>
    </row>
    <row r="73" s="90" customFormat="1" ht="24" customHeight="1" spans="1:123">
      <c r="A73" s="116" t="s">
        <v>157</v>
      </c>
      <c r="B73" s="134" t="s">
        <v>158</v>
      </c>
      <c r="C73" s="162" t="s">
        <v>159</v>
      </c>
      <c r="D73" s="132" t="s">
        <v>57</v>
      </c>
      <c r="E73" s="127"/>
      <c r="F73" s="127"/>
      <c r="G73" s="127"/>
      <c r="H73" s="113" t="s">
        <v>53</v>
      </c>
      <c r="I73" s="113" t="s">
        <v>53</v>
      </c>
      <c r="J73" s="113" t="s">
        <v>53</v>
      </c>
      <c r="K73" s="150" t="s">
        <v>54</v>
      </c>
      <c r="L73" s="151" t="s">
        <v>116</v>
      </c>
      <c r="M73" s="153"/>
      <c r="N73" s="158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155"/>
      <c r="DK73" s="155"/>
      <c r="DL73" s="155"/>
      <c r="DM73" s="155"/>
      <c r="DN73" s="155"/>
      <c r="DO73" s="155"/>
      <c r="DP73" s="155"/>
      <c r="DQ73" s="155"/>
      <c r="DR73" s="155"/>
      <c r="DS73" s="155"/>
    </row>
    <row r="74" s="90" customFormat="1" ht="24" customHeight="1" spans="1:123">
      <c r="A74" s="116"/>
      <c r="B74" s="134"/>
      <c r="C74" s="162" t="s">
        <v>160</v>
      </c>
      <c r="D74" s="132" t="s">
        <v>57</v>
      </c>
      <c r="E74" s="127"/>
      <c r="F74" s="127"/>
      <c r="G74" s="127"/>
      <c r="H74" s="113" t="s">
        <v>53</v>
      </c>
      <c r="I74" s="113" t="s">
        <v>53</v>
      </c>
      <c r="J74" s="113" t="s">
        <v>53</v>
      </c>
      <c r="K74" s="150" t="s">
        <v>54</v>
      </c>
      <c r="L74" s="151" t="s">
        <v>116</v>
      </c>
      <c r="M74" s="153"/>
      <c r="N74" s="158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  <c r="BL74" s="155"/>
      <c r="BM74" s="155"/>
      <c r="BN74" s="155"/>
      <c r="BO74" s="155"/>
      <c r="BP74" s="155"/>
      <c r="BQ74" s="155"/>
      <c r="BR74" s="155"/>
      <c r="BS74" s="155"/>
      <c r="BT74" s="155"/>
      <c r="BU74" s="155"/>
      <c r="BV74" s="155"/>
      <c r="BW74" s="155"/>
      <c r="BX74" s="155"/>
      <c r="BY74" s="155"/>
      <c r="BZ74" s="155"/>
      <c r="CA74" s="155"/>
      <c r="CB74" s="155"/>
      <c r="CC74" s="155"/>
      <c r="CD74" s="155"/>
      <c r="CE74" s="155"/>
      <c r="CF74" s="155"/>
      <c r="CG74" s="155"/>
      <c r="CH74" s="155"/>
      <c r="CI74" s="155"/>
      <c r="CJ74" s="155"/>
      <c r="CK74" s="155"/>
      <c r="CL74" s="155"/>
      <c r="CM74" s="155"/>
      <c r="CN74" s="155"/>
      <c r="CO74" s="155"/>
      <c r="CP74" s="155"/>
      <c r="CQ74" s="155"/>
      <c r="CR74" s="155"/>
      <c r="CS74" s="155"/>
      <c r="CT74" s="155"/>
      <c r="CU74" s="155"/>
      <c r="CV74" s="155"/>
      <c r="CW74" s="155"/>
      <c r="CX74" s="155"/>
      <c r="CY74" s="155"/>
      <c r="CZ74" s="155"/>
      <c r="DA74" s="155"/>
      <c r="DB74" s="155"/>
      <c r="DC74" s="155"/>
      <c r="DD74" s="155"/>
      <c r="DE74" s="155"/>
      <c r="DF74" s="155"/>
      <c r="DG74" s="155"/>
      <c r="DH74" s="155"/>
      <c r="DI74" s="155"/>
      <c r="DJ74" s="155"/>
      <c r="DK74" s="155"/>
      <c r="DL74" s="155"/>
      <c r="DM74" s="155"/>
      <c r="DN74" s="155"/>
      <c r="DO74" s="155"/>
      <c r="DP74" s="155"/>
      <c r="DQ74" s="155"/>
      <c r="DR74" s="155"/>
      <c r="DS74" s="155"/>
    </row>
    <row r="75" customFormat="1" ht="24" customHeight="1" spans="1:131">
      <c r="A75" s="116"/>
      <c r="B75" s="163"/>
      <c r="C75" s="164" t="s">
        <v>161</v>
      </c>
      <c r="D75" s="132" t="s">
        <v>57</v>
      </c>
      <c r="E75" s="28"/>
      <c r="F75" s="28"/>
      <c r="G75" s="28"/>
      <c r="H75" s="113" t="s">
        <v>53</v>
      </c>
      <c r="I75" s="113" t="s">
        <v>53</v>
      </c>
      <c r="J75" s="113" t="s">
        <v>53</v>
      </c>
      <c r="K75" s="150" t="s">
        <v>54</v>
      </c>
      <c r="L75" s="151" t="s">
        <v>116</v>
      </c>
      <c r="M75" s="167"/>
      <c r="N75" s="73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  <c r="BS75" s="168"/>
      <c r="BT75" s="168"/>
      <c r="BU75" s="168"/>
      <c r="BV75" s="168"/>
      <c r="BW75" s="168"/>
      <c r="BX75" s="168"/>
      <c r="BY75" s="168"/>
      <c r="BZ75" s="168"/>
      <c r="CA75" s="168"/>
      <c r="CB75" s="168"/>
      <c r="CC75" s="168"/>
      <c r="CD75" s="168"/>
      <c r="CE75" s="168"/>
      <c r="CF75" s="168"/>
      <c r="CG75" s="168"/>
      <c r="CH75" s="168"/>
      <c r="CI75" s="168"/>
      <c r="CJ75" s="168"/>
      <c r="CK75" s="168"/>
      <c r="CL75" s="168"/>
      <c r="CM75" s="168"/>
      <c r="CN75" s="168"/>
      <c r="CO75" s="168"/>
      <c r="CP75" s="168"/>
      <c r="CQ75" s="168"/>
      <c r="CR75" s="168"/>
      <c r="CS75" s="168"/>
      <c r="CT75" s="168"/>
      <c r="CU75" s="168"/>
      <c r="CV75" s="168"/>
      <c r="CW75" s="168"/>
      <c r="CX75" s="168"/>
      <c r="CY75" s="168"/>
      <c r="CZ75" s="168"/>
      <c r="DA75" s="168"/>
      <c r="DB75" s="168"/>
      <c r="DC75" s="168"/>
      <c r="DD75" s="168"/>
      <c r="DE75" s="168"/>
      <c r="DF75" s="168"/>
      <c r="DG75" s="168"/>
      <c r="DH75" s="168"/>
      <c r="DI75" s="168"/>
      <c r="DJ75" s="168"/>
      <c r="DK75" s="168"/>
      <c r="DL75" s="168"/>
      <c r="DM75" s="168"/>
      <c r="DN75" s="168"/>
      <c r="DO75" s="168"/>
      <c r="DP75" s="168"/>
      <c r="DQ75" s="168"/>
      <c r="DR75" s="168"/>
      <c r="DS75" s="168"/>
      <c r="DT75" s="169"/>
      <c r="DU75" s="169"/>
      <c r="DV75" s="169"/>
      <c r="DW75" s="169"/>
      <c r="DX75" s="169"/>
      <c r="DY75" s="169"/>
      <c r="DZ75" s="169"/>
      <c r="EA75" s="169"/>
    </row>
    <row r="76" customFormat="1" ht="24" customHeight="1" spans="1:131">
      <c r="A76" s="116"/>
      <c r="B76" s="165" t="s">
        <v>162</v>
      </c>
      <c r="C76" s="164" t="s">
        <v>162</v>
      </c>
      <c r="D76" s="132" t="s">
        <v>57</v>
      </c>
      <c r="E76" s="28"/>
      <c r="F76" s="28"/>
      <c r="G76" s="28"/>
      <c r="H76" s="28"/>
      <c r="I76" s="72"/>
      <c r="J76" s="72"/>
      <c r="K76" s="72" t="s">
        <v>54</v>
      </c>
      <c r="L76" s="151" t="s">
        <v>116</v>
      </c>
      <c r="M76" s="167"/>
      <c r="N76" s="73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68"/>
      <c r="BW76" s="168"/>
      <c r="BX76" s="168"/>
      <c r="BY76" s="168"/>
      <c r="BZ76" s="168"/>
      <c r="CA76" s="168"/>
      <c r="CB76" s="168"/>
      <c r="CC76" s="168"/>
      <c r="CD76" s="168"/>
      <c r="CE76" s="168"/>
      <c r="CF76" s="168"/>
      <c r="CG76" s="168"/>
      <c r="CH76" s="168"/>
      <c r="CI76" s="168"/>
      <c r="CJ76" s="168"/>
      <c r="CK76" s="168"/>
      <c r="CL76" s="168"/>
      <c r="CM76" s="168"/>
      <c r="CN76" s="168"/>
      <c r="CO76" s="168"/>
      <c r="CP76" s="168"/>
      <c r="CQ76" s="168"/>
      <c r="CR76" s="168"/>
      <c r="CS76" s="168"/>
      <c r="CT76" s="168"/>
      <c r="CU76" s="168"/>
      <c r="CV76" s="168"/>
      <c r="CW76" s="168"/>
      <c r="CX76" s="168"/>
      <c r="CY76" s="168"/>
      <c r="CZ76" s="168"/>
      <c r="DA76" s="168"/>
      <c r="DB76" s="168"/>
      <c r="DC76" s="168"/>
      <c r="DD76" s="168"/>
      <c r="DE76" s="168"/>
      <c r="DF76" s="168"/>
      <c r="DG76" s="168"/>
      <c r="DH76" s="168"/>
      <c r="DI76" s="168"/>
      <c r="DJ76" s="168"/>
      <c r="DK76" s="168"/>
      <c r="DL76" s="168"/>
      <c r="DM76" s="168"/>
      <c r="DN76" s="168"/>
      <c r="DO76" s="168"/>
      <c r="DP76" s="168"/>
      <c r="DQ76" s="168"/>
      <c r="DR76" s="168"/>
      <c r="DS76" s="168"/>
      <c r="DT76" s="169"/>
      <c r="DU76" s="169"/>
      <c r="DV76" s="169"/>
      <c r="DW76" s="169"/>
      <c r="DX76" s="169"/>
      <c r="DY76" s="169"/>
      <c r="DZ76" s="169"/>
      <c r="EA76" s="169"/>
    </row>
    <row r="77" spans="2:2">
      <c r="B77" s="166"/>
    </row>
  </sheetData>
  <sheetProtection formatCells="0" insertHyperlinks="0" autoFilter="0"/>
  <mergeCells count="54">
    <mergeCell ref="M4:N4"/>
    <mergeCell ref="AF4:BI4"/>
    <mergeCell ref="BJ4:CN4"/>
    <mergeCell ref="CO4:DS4"/>
    <mergeCell ref="DT4:EA4"/>
    <mergeCell ref="A6:A20"/>
    <mergeCell ref="A21:A41"/>
    <mergeCell ref="A42:A46"/>
    <mergeCell ref="A47:A67"/>
    <mergeCell ref="A68:A72"/>
    <mergeCell ref="A73:A76"/>
    <mergeCell ref="B6:B9"/>
    <mergeCell ref="B10:B12"/>
    <mergeCell ref="B13:B14"/>
    <mergeCell ref="B15:B17"/>
    <mergeCell ref="B18:B20"/>
    <mergeCell ref="B21:B24"/>
    <mergeCell ref="B25:B26"/>
    <mergeCell ref="B28:B30"/>
    <mergeCell ref="B31:B34"/>
    <mergeCell ref="B35:B37"/>
    <mergeCell ref="B38:B39"/>
    <mergeCell ref="B40:B41"/>
    <mergeCell ref="B42:B43"/>
    <mergeCell ref="B44:B46"/>
    <mergeCell ref="B47:B49"/>
    <mergeCell ref="B50:B52"/>
    <mergeCell ref="B53:B55"/>
    <mergeCell ref="B59:B60"/>
    <mergeCell ref="B61:B62"/>
    <mergeCell ref="B64:B65"/>
    <mergeCell ref="B66:B67"/>
    <mergeCell ref="B73:B75"/>
    <mergeCell ref="C23:C24"/>
    <mergeCell ref="C29:C30"/>
    <mergeCell ref="D23:D24"/>
    <mergeCell ref="D29:D30"/>
    <mergeCell ref="E23:E24"/>
    <mergeCell ref="E29:E30"/>
    <mergeCell ref="F23:F24"/>
    <mergeCell ref="F29:F30"/>
    <mergeCell ref="G23:G24"/>
    <mergeCell ref="G29:G30"/>
    <mergeCell ref="H23:H24"/>
    <mergeCell ref="H29:H30"/>
    <mergeCell ref="I23:I24"/>
    <mergeCell ref="I29:I30"/>
    <mergeCell ref="J1:J2"/>
    <mergeCell ref="K1:K2"/>
    <mergeCell ref="K23:K24"/>
    <mergeCell ref="K29:K30"/>
    <mergeCell ref="M1:M3"/>
    <mergeCell ref="N1:N3"/>
    <mergeCell ref="A1:I2"/>
  </mergeCells>
  <conditionalFormatting sqref="M1">
    <cfRule type="containsText" dxfId="0" priority="53" operator="between" text="客户">
      <formula>NOT(ISERROR(SEARCH("客户",M1)))</formula>
    </cfRule>
  </conditionalFormatting>
  <conditionalFormatting sqref="N1">
    <cfRule type="containsText" dxfId="0" priority="56" operator="between" text="客户">
      <formula>NOT(ISERROR(SEARCH("客户",N1)))</formula>
    </cfRule>
  </conditionalFormatting>
  <conditionalFormatting sqref="B3">
    <cfRule type="containsText" dxfId="0" priority="1" stopIfTrue="1" operator="between" text="客户">
      <formula>NOT(ISERROR(SEARCH("客户",B3)))</formula>
    </cfRule>
  </conditionalFormatting>
  <conditionalFormatting sqref="F3">
    <cfRule type="containsText" dxfId="0" priority="54" stopIfTrue="1" operator="between" text="客户">
      <formula>NOT(ISERROR(SEARCH("客户",F3)))</formula>
    </cfRule>
  </conditionalFormatting>
  <conditionalFormatting sqref="G3">
    <cfRule type="containsText" dxfId="0" priority="51" stopIfTrue="1" operator="between" text="客户">
      <formula>NOT(ISERROR(SEARCH("客户",G3)))</formula>
    </cfRule>
  </conditionalFormatting>
  <conditionalFormatting sqref="E4">
    <cfRule type="containsText" dxfId="0" priority="2" stopIfTrue="1" operator="between" text="客户">
      <formula>NOT(ISERROR(SEARCH("客户",E4)))</formula>
    </cfRule>
  </conditionalFormatting>
  <conditionalFormatting sqref="F4">
    <cfRule type="containsText" dxfId="0" priority="3" stopIfTrue="1" operator="between" text="客户">
      <formula>NOT(ISERROR(SEARCH("客户",F4)))</formula>
    </cfRule>
  </conditionalFormatting>
  <conditionalFormatting sqref="G4">
    <cfRule type="containsText" dxfId="0" priority="52" stopIfTrue="1" operator="between" text="客户">
      <formula>NOT(ISERROR(SEARCH("客户",G4)))</formula>
    </cfRule>
  </conditionalFormatting>
  <conditionalFormatting sqref="J12">
    <cfRule type="containsText" dxfId="0" priority="4" stopIfTrue="1" operator="between" text="客户">
      <formula>NOT(ISERROR(SEARCH("客户",J12)))</formula>
    </cfRule>
  </conditionalFormatting>
  <conditionalFormatting sqref="J17">
    <cfRule type="containsText" dxfId="0" priority="6" stopIfTrue="1" operator="between" text="客户">
      <formula>NOT(ISERROR(SEARCH("客户",J17)))</formula>
    </cfRule>
  </conditionalFormatting>
  <conditionalFormatting sqref="J19">
    <cfRule type="containsText" dxfId="0" priority="5" stopIfTrue="1" operator="between" text="客户">
      <formula>NOT(ISERROR(SEARCH("客户",J19)))</formula>
    </cfRule>
  </conditionalFormatting>
  <conditionalFormatting sqref="J25">
    <cfRule type="containsText" dxfId="0" priority="7" stopIfTrue="1" operator="between" text="客户">
      <formula>NOT(ISERROR(SEARCH("客户",J25)))</formula>
    </cfRule>
  </conditionalFormatting>
  <conditionalFormatting sqref="E42:I42">
    <cfRule type="containsText" dxfId="0" priority="50" stopIfTrue="1" operator="between" text="客户">
      <formula>NOT(ISERROR(SEARCH("客户",E42)))</formula>
    </cfRule>
  </conditionalFormatting>
  <conditionalFormatting sqref="G43">
    <cfRule type="containsText" dxfId="0" priority="48" stopIfTrue="1" operator="between" text="客户">
      <formula>NOT(ISERROR(SEARCH("客户",G43)))</formula>
    </cfRule>
  </conditionalFormatting>
  <conditionalFormatting sqref="H43:I43">
    <cfRule type="containsText" dxfId="0" priority="49" stopIfTrue="1" operator="between" text="客户">
      <formula>NOT(ISERROR(SEARCH("客户",H43)))</formula>
    </cfRule>
  </conditionalFormatting>
  <conditionalFormatting sqref="E44:I44">
    <cfRule type="containsText" dxfId="0" priority="47" stopIfTrue="1" operator="between" text="客户">
      <formula>NOT(ISERROR(SEARCH("客户",E44)))</formula>
    </cfRule>
  </conditionalFormatting>
  <conditionalFormatting sqref="G45:J45">
    <cfRule type="containsText" dxfId="0" priority="46" stopIfTrue="1" operator="between" text="客户">
      <formula>NOT(ISERROR(SEARCH("客户",G45)))</formula>
    </cfRule>
  </conditionalFormatting>
  <conditionalFormatting sqref="G46">
    <cfRule type="containsText" dxfId="0" priority="44" stopIfTrue="1" operator="between" text="客户">
      <formula>NOT(ISERROR(SEARCH("客户",G46)))</formula>
    </cfRule>
  </conditionalFormatting>
  <conditionalFormatting sqref="H46:I46">
    <cfRule type="containsText" dxfId="0" priority="45" stopIfTrue="1" operator="between" text="客户">
      <formula>NOT(ISERROR(SEARCH("客户",H46)))</formula>
    </cfRule>
  </conditionalFormatting>
  <conditionalFormatting sqref="G47">
    <cfRule type="containsText" dxfId="0" priority="42" stopIfTrue="1" operator="between" text="客户">
      <formula>NOT(ISERROR(SEARCH("客户",G47)))</formula>
    </cfRule>
  </conditionalFormatting>
  <conditionalFormatting sqref="H47:I47">
    <cfRule type="containsText" dxfId="0" priority="38" stopIfTrue="1" operator="between" text="客户">
      <formula>NOT(ISERROR(SEARCH("客户",H47)))</formula>
    </cfRule>
  </conditionalFormatting>
  <conditionalFormatting sqref="F48">
    <cfRule type="containsText" dxfId="0" priority="41" stopIfTrue="1" operator="between" text="客户">
      <formula>NOT(ISERROR(SEARCH("客户",F48)))</formula>
    </cfRule>
  </conditionalFormatting>
  <conditionalFormatting sqref="G48:H48">
    <cfRule type="containsText" dxfId="0" priority="37" stopIfTrue="1" operator="between" text="客户">
      <formula>NOT(ISERROR(SEARCH("客户",G48)))</formula>
    </cfRule>
  </conditionalFormatting>
  <conditionalFormatting sqref="F49">
    <cfRule type="containsText" dxfId="0" priority="43" stopIfTrue="1" operator="between" text="客户">
      <formula>NOT(ISERROR(SEARCH("客户",F49)))</formula>
    </cfRule>
  </conditionalFormatting>
  <conditionalFormatting sqref="G49:H49">
    <cfRule type="containsText" dxfId="0" priority="36" stopIfTrue="1" operator="between" text="客户">
      <formula>NOT(ISERROR(SEARCH("客户",G49)))</formula>
    </cfRule>
  </conditionalFormatting>
  <conditionalFormatting sqref="G50">
    <cfRule type="containsText" dxfId="0" priority="35" stopIfTrue="1" operator="between" text="客户">
      <formula>NOT(ISERROR(SEARCH("客户",G50)))</formula>
    </cfRule>
  </conditionalFormatting>
  <conditionalFormatting sqref="H50">
    <cfRule type="containsText" dxfId="0" priority="32" stopIfTrue="1" operator="between" text="客户">
      <formula>NOT(ISERROR(SEARCH("客户",H50)))</formula>
    </cfRule>
  </conditionalFormatting>
  <conditionalFormatting sqref="F51">
    <cfRule type="containsText" dxfId="0" priority="34" stopIfTrue="1" operator="between" text="客户">
      <formula>NOT(ISERROR(SEARCH("客户",F51)))</formula>
    </cfRule>
  </conditionalFormatting>
  <conditionalFormatting sqref="G51">
    <cfRule type="containsText" dxfId="0" priority="31" stopIfTrue="1" operator="between" text="客户">
      <formula>NOT(ISERROR(SEARCH("客户",G51)))</formula>
    </cfRule>
  </conditionalFormatting>
  <conditionalFormatting sqref="J51">
    <cfRule type="containsText" dxfId="0" priority="29" stopIfTrue="1" operator="between" text="客户">
      <formula>NOT(ISERROR(SEARCH("客户",J51)))</formula>
    </cfRule>
  </conditionalFormatting>
  <conditionalFormatting sqref="F52">
    <cfRule type="containsText" dxfId="0" priority="33" stopIfTrue="1" operator="between" text="客户">
      <formula>NOT(ISERROR(SEARCH("客户",F52)))</formula>
    </cfRule>
  </conditionalFormatting>
  <conditionalFormatting sqref="G52">
    <cfRule type="containsText" dxfId="0" priority="30" stopIfTrue="1" operator="between" text="客户">
      <formula>NOT(ISERROR(SEARCH("客户",G52)))</formula>
    </cfRule>
  </conditionalFormatting>
  <conditionalFormatting sqref="F53">
    <cfRule type="containsText" dxfId="0" priority="26" stopIfTrue="1" operator="between" text="客户">
      <formula>NOT(ISERROR(SEARCH("客户",F53)))</formula>
    </cfRule>
  </conditionalFormatting>
  <conditionalFormatting sqref="G53">
    <cfRule type="containsText" dxfId="0" priority="25" stopIfTrue="1" operator="between" text="客户">
      <formula>NOT(ISERROR(SEARCH("客户",G53)))</formula>
    </cfRule>
  </conditionalFormatting>
  <conditionalFormatting sqref="J53">
    <cfRule type="containsText" dxfId="0" priority="23" stopIfTrue="1" operator="between" text="客户">
      <formula>NOT(ISERROR(SEARCH("客户",J53)))</formula>
    </cfRule>
  </conditionalFormatting>
  <conditionalFormatting sqref="F54">
    <cfRule type="containsText" dxfId="0" priority="27" stopIfTrue="1" operator="between" text="客户">
      <formula>NOT(ISERROR(SEARCH("客户",F54)))</formula>
    </cfRule>
  </conditionalFormatting>
  <conditionalFormatting sqref="G54">
    <cfRule type="containsText" dxfId="0" priority="24" stopIfTrue="1" operator="between" text="客户">
      <formula>NOT(ISERROR(SEARCH("客户",G54)))</formula>
    </cfRule>
  </conditionalFormatting>
  <conditionalFormatting sqref="G55">
    <cfRule type="containsText" dxfId="0" priority="28" stopIfTrue="1" operator="between" text="客户">
      <formula>NOT(ISERROR(SEARCH("客户",G55)))</formula>
    </cfRule>
  </conditionalFormatting>
  <conditionalFormatting sqref="F56">
    <cfRule type="containsText" dxfId="0" priority="22" stopIfTrue="1" operator="between" text="客户">
      <formula>NOT(ISERROR(SEARCH("客户",F56)))</formula>
    </cfRule>
  </conditionalFormatting>
  <conditionalFormatting sqref="G56">
    <cfRule type="containsText" dxfId="0" priority="21" stopIfTrue="1" operator="between" text="客户">
      <formula>NOT(ISERROR(SEARCH("客户",G56)))</formula>
    </cfRule>
  </conditionalFormatting>
  <conditionalFormatting sqref="F57">
    <cfRule type="containsText" dxfId="0" priority="20" stopIfTrue="1" operator="between" text="客户">
      <formula>NOT(ISERROR(SEARCH("客户",F57)))</formula>
    </cfRule>
  </conditionalFormatting>
  <conditionalFormatting sqref="G57">
    <cfRule type="containsText" dxfId="0" priority="19" stopIfTrue="1" operator="between" text="客户">
      <formula>NOT(ISERROR(SEARCH("客户",G57)))</formula>
    </cfRule>
  </conditionalFormatting>
  <conditionalFormatting sqref="F58">
    <cfRule type="containsText" dxfId="0" priority="18" stopIfTrue="1" operator="between" text="客户">
      <formula>NOT(ISERROR(SEARCH("客户",F58)))</formula>
    </cfRule>
  </conditionalFormatting>
  <conditionalFormatting sqref="G58">
    <cfRule type="containsText" dxfId="0" priority="17" stopIfTrue="1" operator="between" text="客户">
      <formula>NOT(ISERROR(SEARCH("客户",G58)))</formula>
    </cfRule>
  </conditionalFormatting>
  <conditionalFormatting sqref="G59">
    <cfRule type="containsText" dxfId="0" priority="16" stopIfTrue="1" operator="between" text="客户">
      <formula>NOT(ISERROR(SEARCH("客户",G59)))</formula>
    </cfRule>
  </conditionalFormatting>
  <conditionalFormatting sqref="G61">
    <cfRule type="containsText" dxfId="0" priority="15" stopIfTrue="1" operator="between" text="客户">
      <formula>NOT(ISERROR(SEARCH("客户",G61)))</formula>
    </cfRule>
  </conditionalFormatting>
  <conditionalFormatting sqref="F62">
    <cfRule type="containsText" dxfId="0" priority="14" stopIfTrue="1" operator="between" text="客户">
      <formula>NOT(ISERROR(SEARCH("客户",F62)))</formula>
    </cfRule>
  </conditionalFormatting>
  <conditionalFormatting sqref="F63">
    <cfRule type="containsText" dxfId="0" priority="13" stopIfTrue="1" operator="between" text="客户">
      <formula>NOT(ISERROR(SEARCH("客户",F63)))</formula>
    </cfRule>
  </conditionalFormatting>
  <conditionalFormatting sqref="F64">
    <cfRule type="containsText" dxfId="0" priority="12" stopIfTrue="1" operator="between" text="客户">
      <formula>NOT(ISERROR(SEARCH("客户",F64)))</formula>
    </cfRule>
  </conditionalFormatting>
  <conditionalFormatting sqref="F65">
    <cfRule type="containsText" dxfId="0" priority="11" stopIfTrue="1" operator="between" text="客户">
      <formula>NOT(ISERROR(SEARCH("客户",F65)))</formula>
    </cfRule>
  </conditionalFormatting>
  <conditionalFormatting sqref="F66">
    <cfRule type="containsText" dxfId="0" priority="10" stopIfTrue="1" operator="between" text="客户">
      <formula>NOT(ISERROR(SEARCH("客户",F66)))</formula>
    </cfRule>
  </conditionalFormatting>
  <conditionalFormatting sqref="C68:C72">
    <cfRule type="containsText" dxfId="0" priority="8" stopIfTrue="1" operator="between" text="客户">
      <formula>NOT(ISERROR(SEARCH("客户",C68)))</formula>
    </cfRule>
  </conditionalFormatting>
  <conditionalFormatting sqref="F67:F72">
    <cfRule type="containsText" dxfId="0" priority="9" stopIfTrue="1" operator="between" text="客户">
      <formula>NOT(ISERROR(SEARCH("客户",F67)))</formula>
    </cfRule>
  </conditionalFormatting>
  <conditionalFormatting sqref="J3:L3 A78:K1048576 C77:K77 A77 J1:L1 A5:L5 A1 EB4:XFD4 L77:XFD1048576 O1:XFD3">
    <cfRule type="containsText" dxfId="0" priority="57" stopIfTrue="1" operator="between" text="客户">
      <formula>NOT(ISERROR(SEARCH("客户",A1)))</formula>
    </cfRule>
  </conditionalFormatting>
  <conditionalFormatting sqref="A3 C3:E3 A4:D4 C73 D50:F50 D10:I41 D48:E49 C42:C67 D45:F47 D44 D43:F43 D42 C6:I9 D51:E54 D55:F55 D76:H76 D73:G75 D56:E58 D59:F59 D60:H60 C75:C76 D62:E72 D61:F61 N68:N76 M5:XFD64 O68:XFD74 M65:M74 N65:XFD67">
    <cfRule type="containsText" dxfId="0" priority="55" stopIfTrue="1" operator="between" text="客户">
      <formula>NOT(ISERROR(SEARCH("客户",A3)))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1" sqref="G11"/>
    </sheetView>
  </sheetViews>
  <sheetFormatPr defaultColWidth="9" defaultRowHeight="14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7" sqref="G27"/>
    </sheetView>
  </sheetViews>
  <sheetFormatPr defaultColWidth="9" defaultRowHeight="14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30" sqref="I30"/>
    </sheetView>
  </sheetViews>
  <sheetFormatPr defaultColWidth="9" defaultRowHeight="14"/>
  <sheetData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L48"/>
  <sheetViews>
    <sheetView zoomScale="85" zoomScaleNormal="85" workbookViewId="0">
      <selection activeCell="E4" sqref="E4"/>
    </sheetView>
  </sheetViews>
  <sheetFormatPr defaultColWidth="7.87272727272727" defaultRowHeight="16.5"/>
  <cols>
    <col min="1" max="1" width="2.87272727272727" style="3" customWidth="1"/>
    <col min="2" max="2" width="10.5" style="4" customWidth="1"/>
    <col min="3" max="3" width="13.5" style="5" customWidth="1"/>
    <col min="4" max="4" width="22.8727272727273" style="5" customWidth="1"/>
    <col min="5" max="5" width="18.8727272727273" style="5" customWidth="1"/>
    <col min="6" max="6" width="15.5" style="5" customWidth="1"/>
    <col min="7" max="7" width="16.5" style="5" customWidth="1"/>
    <col min="8" max="8" width="14.1272727272727" style="5" customWidth="1"/>
    <col min="9" max="9" width="12.6272727272727" style="6" customWidth="1"/>
    <col min="10" max="10" width="13.8727272727273" style="6" customWidth="1"/>
    <col min="11" max="11" width="14.3727272727273" style="5" customWidth="1"/>
    <col min="12" max="12" width="14.6272727272727" style="5" customWidth="1"/>
    <col min="13" max="13" width="8.37272727272727" style="5" customWidth="1"/>
    <col min="14" max="14" width="7" style="7" customWidth="1"/>
    <col min="15" max="15" width="7.87272727272727" style="7" customWidth="1"/>
    <col min="16" max="58" width="2.87272727272727" style="8" customWidth="1"/>
    <col min="59" max="84" width="4.5" style="9" customWidth="1"/>
    <col min="85" max="16384" width="7.87272727272727" style="9"/>
  </cols>
  <sheetData>
    <row r="2" ht="18" customHeight="1" spans="2:58">
      <c r="B2" s="10" t="s">
        <v>164</v>
      </c>
      <c r="C2" s="11"/>
      <c r="D2" s="11"/>
      <c r="E2" s="11"/>
      <c r="F2" s="11"/>
      <c r="G2" s="11"/>
      <c r="H2" s="11"/>
      <c r="I2" s="11"/>
      <c r="J2" s="43"/>
      <c r="K2" s="44">
        <f>IF(K4="",MIN(K7:K987,K4),K4)</f>
        <v>44628</v>
      </c>
      <c r="L2" s="45">
        <f>MAX(L7:L987,L4)</f>
        <v>44696</v>
      </c>
      <c r="M2" s="46" t="s">
        <v>165</v>
      </c>
      <c r="N2" s="47"/>
      <c r="O2" s="48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</row>
    <row r="3" ht="18.6" customHeight="1" spans="2:58">
      <c r="B3" s="12"/>
      <c r="C3" s="13"/>
      <c r="D3" s="13"/>
      <c r="E3" s="13"/>
      <c r="F3" s="13"/>
      <c r="G3" s="13"/>
      <c r="H3" s="13"/>
      <c r="I3" s="13"/>
      <c r="J3" s="50"/>
      <c r="K3" s="51" t="s">
        <v>1</v>
      </c>
      <c r="L3" s="52" t="s">
        <v>2</v>
      </c>
      <c r="M3" s="53"/>
      <c r="N3" s="54"/>
      <c r="O3" s="55"/>
      <c r="P3" s="56"/>
      <c r="Q3" s="56"/>
      <c r="R3" s="56"/>
      <c r="S3" s="56"/>
      <c r="T3" s="56"/>
      <c r="U3" s="56"/>
      <c r="V3" s="56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</row>
    <row r="4" ht="22.35" customHeight="1" spans="2:58">
      <c r="B4" s="14" t="s">
        <v>4</v>
      </c>
      <c r="C4" s="15"/>
      <c r="D4" s="16" t="s">
        <v>7</v>
      </c>
      <c r="E4" s="17" t="s">
        <v>166</v>
      </c>
      <c r="F4" s="18" t="s">
        <v>8</v>
      </c>
      <c r="G4" s="18" t="s">
        <v>167</v>
      </c>
      <c r="H4" s="19" t="s">
        <v>168</v>
      </c>
      <c r="I4" s="57"/>
      <c r="J4" s="58"/>
      <c r="K4" s="16">
        <v>44628</v>
      </c>
      <c r="L4" s="59">
        <v>44696</v>
      </c>
      <c r="M4" s="53"/>
      <c r="N4" s="54"/>
      <c r="O4" s="55"/>
      <c r="P4" s="60"/>
      <c r="Q4" s="60"/>
      <c r="R4" s="60"/>
      <c r="S4" s="60"/>
      <c r="T4" s="60"/>
      <c r="U4" s="60"/>
      <c r="V4" s="60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</row>
    <row r="5" s="1" customFormat="1" ht="31.35" customHeight="1" spans="1:90">
      <c r="A5" s="20"/>
      <c r="B5" s="14" t="s">
        <v>13</v>
      </c>
      <c r="C5" s="15"/>
      <c r="D5" s="16"/>
      <c r="E5" s="16"/>
      <c r="F5" s="16" t="s">
        <v>10</v>
      </c>
      <c r="G5" s="16" t="s">
        <v>169</v>
      </c>
      <c r="H5" s="21"/>
      <c r="I5" s="61"/>
      <c r="J5" s="62"/>
      <c r="K5" s="63" t="s">
        <v>170</v>
      </c>
      <c r="L5" s="64">
        <v>1</v>
      </c>
      <c r="M5" s="53" t="s">
        <v>171</v>
      </c>
      <c r="N5" s="54"/>
      <c r="O5" s="55"/>
      <c r="P5" s="65">
        <f>IF((P6&lt;&gt;""),WEEKDAY(P6,1),"")</f>
        <v>3</v>
      </c>
      <c r="Q5" s="86">
        <f>IF((Q6&lt;&gt;""),WEEKDAY(Q6,1),"")</f>
        <v>4</v>
      </c>
      <c r="R5" s="86">
        <f t="shared" ref="R5:CC5" si="0">IF((R6&lt;&gt;""),WEEKDAY(R6,1),"")</f>
        <v>5</v>
      </c>
      <c r="S5" s="86">
        <f t="shared" si="0"/>
        <v>6</v>
      </c>
      <c r="T5" s="86">
        <f t="shared" si="0"/>
        <v>7</v>
      </c>
      <c r="U5" s="86">
        <f t="shared" si="0"/>
        <v>1</v>
      </c>
      <c r="V5" s="86">
        <f t="shared" si="0"/>
        <v>2</v>
      </c>
      <c r="W5" s="86">
        <f t="shared" si="0"/>
        <v>3</v>
      </c>
      <c r="X5" s="86">
        <f t="shared" si="0"/>
        <v>4</v>
      </c>
      <c r="Y5" s="86">
        <f t="shared" si="0"/>
        <v>5</v>
      </c>
      <c r="Z5" s="86">
        <f t="shared" si="0"/>
        <v>6</v>
      </c>
      <c r="AA5" s="86">
        <f t="shared" si="0"/>
        <v>7</v>
      </c>
      <c r="AB5" s="86">
        <f t="shared" si="0"/>
        <v>1</v>
      </c>
      <c r="AC5" s="86">
        <f t="shared" si="0"/>
        <v>2</v>
      </c>
      <c r="AD5" s="86">
        <f t="shared" si="0"/>
        <v>3</v>
      </c>
      <c r="AE5" s="86">
        <f t="shared" si="0"/>
        <v>4</v>
      </c>
      <c r="AF5" s="86">
        <f t="shared" si="0"/>
        <v>5</v>
      </c>
      <c r="AG5" s="86">
        <f t="shared" si="0"/>
        <v>6</v>
      </c>
      <c r="AH5" s="86">
        <f t="shared" si="0"/>
        <v>7</v>
      </c>
      <c r="AI5" s="86">
        <f t="shared" si="0"/>
        <v>1</v>
      </c>
      <c r="AJ5" s="86">
        <f t="shared" si="0"/>
        <v>2</v>
      </c>
      <c r="AK5" s="86">
        <f t="shared" si="0"/>
        <v>3</v>
      </c>
      <c r="AL5" s="86">
        <f t="shared" si="0"/>
        <v>4</v>
      </c>
      <c r="AM5" s="86">
        <f t="shared" si="0"/>
        <v>5</v>
      </c>
      <c r="AN5" s="86">
        <f t="shared" si="0"/>
        <v>6</v>
      </c>
      <c r="AO5" s="86">
        <f t="shared" si="0"/>
        <v>7</v>
      </c>
      <c r="AP5" s="86">
        <f t="shared" si="0"/>
        <v>1</v>
      </c>
      <c r="AQ5" s="86">
        <f t="shared" si="0"/>
        <v>2</v>
      </c>
      <c r="AR5" s="86">
        <f t="shared" si="0"/>
        <v>3</v>
      </c>
      <c r="AS5" s="86">
        <f t="shared" si="0"/>
        <v>4</v>
      </c>
      <c r="AT5" s="86">
        <f t="shared" si="0"/>
        <v>5</v>
      </c>
      <c r="AU5" s="86">
        <f t="shared" si="0"/>
        <v>6</v>
      </c>
      <c r="AV5" s="86">
        <f t="shared" si="0"/>
        <v>7</v>
      </c>
      <c r="AW5" s="86">
        <f t="shared" si="0"/>
        <v>1</v>
      </c>
      <c r="AX5" s="86">
        <f t="shared" si="0"/>
        <v>2</v>
      </c>
      <c r="AY5" s="86">
        <f t="shared" si="0"/>
        <v>3</v>
      </c>
      <c r="AZ5" s="86">
        <f t="shared" si="0"/>
        <v>4</v>
      </c>
      <c r="BA5" s="86">
        <f t="shared" si="0"/>
        <v>5</v>
      </c>
      <c r="BB5" s="86">
        <f t="shared" si="0"/>
        <v>6</v>
      </c>
      <c r="BC5" s="86">
        <f t="shared" si="0"/>
        <v>7</v>
      </c>
      <c r="BD5" s="86">
        <f t="shared" si="0"/>
        <v>1</v>
      </c>
      <c r="BE5" s="86">
        <f t="shared" si="0"/>
        <v>2</v>
      </c>
      <c r="BF5" s="86">
        <f t="shared" si="0"/>
        <v>3</v>
      </c>
      <c r="BG5" s="86">
        <f t="shared" si="0"/>
        <v>4</v>
      </c>
      <c r="BH5" s="86">
        <f t="shared" si="0"/>
        <v>5</v>
      </c>
      <c r="BI5" s="86">
        <f t="shared" si="0"/>
        <v>6</v>
      </c>
      <c r="BJ5" s="86">
        <f t="shared" si="0"/>
        <v>7</v>
      </c>
      <c r="BK5" s="86">
        <f t="shared" si="0"/>
        <v>1</v>
      </c>
      <c r="BL5" s="86">
        <f t="shared" si="0"/>
        <v>2</v>
      </c>
      <c r="BM5" s="86">
        <f t="shared" si="0"/>
        <v>3</v>
      </c>
      <c r="BN5" s="86">
        <f t="shared" si="0"/>
        <v>4</v>
      </c>
      <c r="BO5" s="86">
        <f t="shared" si="0"/>
        <v>5</v>
      </c>
      <c r="BP5" s="86">
        <f t="shared" si="0"/>
        <v>6</v>
      </c>
      <c r="BQ5" s="86">
        <f t="shared" si="0"/>
        <v>7</v>
      </c>
      <c r="BR5" s="86">
        <f t="shared" si="0"/>
        <v>1</v>
      </c>
      <c r="BS5" s="86">
        <f t="shared" si="0"/>
        <v>2</v>
      </c>
      <c r="BT5" s="86">
        <f t="shared" si="0"/>
        <v>3</v>
      </c>
      <c r="BU5" s="86">
        <f t="shared" si="0"/>
        <v>4</v>
      </c>
      <c r="BV5" s="86">
        <f t="shared" si="0"/>
        <v>5</v>
      </c>
      <c r="BW5" s="86">
        <f t="shared" si="0"/>
        <v>6</v>
      </c>
      <c r="BX5" s="86">
        <f t="shared" si="0"/>
        <v>7</v>
      </c>
      <c r="BY5" s="86">
        <f t="shared" si="0"/>
        <v>1</v>
      </c>
      <c r="BZ5" s="86">
        <f t="shared" si="0"/>
        <v>2</v>
      </c>
      <c r="CA5" s="86">
        <f t="shared" si="0"/>
        <v>3</v>
      </c>
      <c r="CB5" s="86">
        <f t="shared" si="0"/>
        <v>4</v>
      </c>
      <c r="CC5" s="86">
        <f t="shared" si="0"/>
        <v>5</v>
      </c>
      <c r="CD5" s="86">
        <f t="shared" ref="CD5:CL5" si="1">IF((CD6&lt;&gt;""),WEEKDAY(CD6,1),"")</f>
        <v>6</v>
      </c>
      <c r="CE5" s="86">
        <f t="shared" si="1"/>
        <v>7</v>
      </c>
      <c r="CF5" s="86">
        <f t="shared" si="1"/>
        <v>1</v>
      </c>
      <c r="CG5" s="86" t="str">
        <f t="shared" si="1"/>
        <v/>
      </c>
      <c r="CH5" s="86" t="str">
        <f t="shared" si="1"/>
        <v/>
      </c>
      <c r="CI5" s="86" t="str">
        <f t="shared" si="1"/>
        <v/>
      </c>
      <c r="CJ5" s="86" t="str">
        <f t="shared" si="1"/>
        <v/>
      </c>
      <c r="CK5" s="86" t="str">
        <f t="shared" si="1"/>
        <v/>
      </c>
      <c r="CL5" s="86" t="str">
        <f t="shared" si="1"/>
        <v/>
      </c>
    </row>
    <row r="6" s="2" customFormat="1" ht="26.45" customHeight="1" spans="1:90">
      <c r="A6" s="22"/>
      <c r="B6" s="23" t="s">
        <v>36</v>
      </c>
      <c r="C6" s="24" t="s">
        <v>37</v>
      </c>
      <c r="D6" s="24" t="s">
        <v>38</v>
      </c>
      <c r="E6" s="24" t="s">
        <v>172</v>
      </c>
      <c r="F6" s="24" t="s">
        <v>47</v>
      </c>
      <c r="G6" s="25" t="s">
        <v>22</v>
      </c>
      <c r="H6" s="25" t="s">
        <v>173</v>
      </c>
      <c r="I6" s="66" t="s">
        <v>174</v>
      </c>
      <c r="J6" s="66" t="s">
        <v>175</v>
      </c>
      <c r="K6" s="24" t="s">
        <v>1</v>
      </c>
      <c r="L6" s="67" t="s">
        <v>176</v>
      </c>
      <c r="M6" s="68" t="s">
        <v>177</v>
      </c>
      <c r="N6" s="69" t="s">
        <v>30</v>
      </c>
      <c r="O6" s="70" t="s">
        <v>178</v>
      </c>
      <c r="P6" s="71">
        <f>IF(K4="",MIN(K7:K987,K4),K4)</f>
        <v>44628</v>
      </c>
      <c r="Q6" s="87">
        <f t="shared" ref="Q6:CB6" si="2">IF(P6="","",IF((P6+$L$5)&gt;$L$4,"",(P6+$L$5)))</f>
        <v>44629</v>
      </c>
      <c r="R6" s="87">
        <f t="shared" si="2"/>
        <v>44630</v>
      </c>
      <c r="S6" s="87">
        <f t="shared" si="2"/>
        <v>44631</v>
      </c>
      <c r="T6" s="87">
        <f t="shared" si="2"/>
        <v>44632</v>
      </c>
      <c r="U6" s="87">
        <f t="shared" si="2"/>
        <v>44633</v>
      </c>
      <c r="V6" s="87">
        <f t="shared" si="2"/>
        <v>44634</v>
      </c>
      <c r="W6" s="87">
        <f t="shared" si="2"/>
        <v>44635</v>
      </c>
      <c r="X6" s="87">
        <f t="shared" si="2"/>
        <v>44636</v>
      </c>
      <c r="Y6" s="87">
        <f t="shared" si="2"/>
        <v>44637</v>
      </c>
      <c r="Z6" s="87">
        <f t="shared" si="2"/>
        <v>44638</v>
      </c>
      <c r="AA6" s="87">
        <f t="shared" si="2"/>
        <v>44639</v>
      </c>
      <c r="AB6" s="87">
        <f t="shared" si="2"/>
        <v>44640</v>
      </c>
      <c r="AC6" s="87">
        <f t="shared" si="2"/>
        <v>44641</v>
      </c>
      <c r="AD6" s="87">
        <f t="shared" si="2"/>
        <v>44642</v>
      </c>
      <c r="AE6" s="87">
        <f t="shared" si="2"/>
        <v>44643</v>
      </c>
      <c r="AF6" s="87">
        <f t="shared" si="2"/>
        <v>44644</v>
      </c>
      <c r="AG6" s="87">
        <f t="shared" si="2"/>
        <v>44645</v>
      </c>
      <c r="AH6" s="87">
        <f t="shared" si="2"/>
        <v>44646</v>
      </c>
      <c r="AI6" s="87">
        <f t="shared" si="2"/>
        <v>44647</v>
      </c>
      <c r="AJ6" s="87">
        <f t="shared" si="2"/>
        <v>44648</v>
      </c>
      <c r="AK6" s="87">
        <f t="shared" si="2"/>
        <v>44649</v>
      </c>
      <c r="AL6" s="87">
        <f t="shared" si="2"/>
        <v>44650</v>
      </c>
      <c r="AM6" s="87">
        <f t="shared" si="2"/>
        <v>44651</v>
      </c>
      <c r="AN6" s="87">
        <f t="shared" si="2"/>
        <v>44652</v>
      </c>
      <c r="AO6" s="87">
        <f t="shared" si="2"/>
        <v>44653</v>
      </c>
      <c r="AP6" s="87">
        <f t="shared" si="2"/>
        <v>44654</v>
      </c>
      <c r="AQ6" s="87">
        <f t="shared" si="2"/>
        <v>44655</v>
      </c>
      <c r="AR6" s="87">
        <f t="shared" si="2"/>
        <v>44656</v>
      </c>
      <c r="AS6" s="87">
        <f t="shared" si="2"/>
        <v>44657</v>
      </c>
      <c r="AT6" s="87">
        <f t="shared" si="2"/>
        <v>44658</v>
      </c>
      <c r="AU6" s="87">
        <f t="shared" si="2"/>
        <v>44659</v>
      </c>
      <c r="AV6" s="87">
        <f t="shared" si="2"/>
        <v>44660</v>
      </c>
      <c r="AW6" s="87">
        <f t="shared" si="2"/>
        <v>44661</v>
      </c>
      <c r="AX6" s="87">
        <f t="shared" si="2"/>
        <v>44662</v>
      </c>
      <c r="AY6" s="87">
        <f t="shared" si="2"/>
        <v>44663</v>
      </c>
      <c r="AZ6" s="87">
        <f t="shared" si="2"/>
        <v>44664</v>
      </c>
      <c r="BA6" s="87">
        <f t="shared" si="2"/>
        <v>44665</v>
      </c>
      <c r="BB6" s="87">
        <f t="shared" si="2"/>
        <v>44666</v>
      </c>
      <c r="BC6" s="87">
        <f t="shared" si="2"/>
        <v>44667</v>
      </c>
      <c r="BD6" s="87">
        <f t="shared" si="2"/>
        <v>44668</v>
      </c>
      <c r="BE6" s="87">
        <f t="shared" si="2"/>
        <v>44669</v>
      </c>
      <c r="BF6" s="87">
        <f t="shared" si="2"/>
        <v>44670</v>
      </c>
      <c r="BG6" s="87">
        <f t="shared" si="2"/>
        <v>44671</v>
      </c>
      <c r="BH6" s="87">
        <f t="shared" si="2"/>
        <v>44672</v>
      </c>
      <c r="BI6" s="87">
        <f t="shared" si="2"/>
        <v>44673</v>
      </c>
      <c r="BJ6" s="87">
        <f t="shared" si="2"/>
        <v>44674</v>
      </c>
      <c r="BK6" s="87">
        <f t="shared" si="2"/>
        <v>44675</v>
      </c>
      <c r="BL6" s="87">
        <f t="shared" si="2"/>
        <v>44676</v>
      </c>
      <c r="BM6" s="87">
        <f t="shared" si="2"/>
        <v>44677</v>
      </c>
      <c r="BN6" s="87">
        <f t="shared" si="2"/>
        <v>44678</v>
      </c>
      <c r="BO6" s="87">
        <f t="shared" si="2"/>
        <v>44679</v>
      </c>
      <c r="BP6" s="87">
        <f t="shared" si="2"/>
        <v>44680</v>
      </c>
      <c r="BQ6" s="87">
        <f t="shared" si="2"/>
        <v>44681</v>
      </c>
      <c r="BR6" s="87">
        <f t="shared" si="2"/>
        <v>44682</v>
      </c>
      <c r="BS6" s="87">
        <f t="shared" si="2"/>
        <v>44683</v>
      </c>
      <c r="BT6" s="87">
        <f t="shared" si="2"/>
        <v>44684</v>
      </c>
      <c r="BU6" s="87">
        <f t="shared" si="2"/>
        <v>44685</v>
      </c>
      <c r="BV6" s="87">
        <f t="shared" si="2"/>
        <v>44686</v>
      </c>
      <c r="BW6" s="87">
        <f t="shared" si="2"/>
        <v>44687</v>
      </c>
      <c r="BX6" s="87">
        <f t="shared" si="2"/>
        <v>44688</v>
      </c>
      <c r="BY6" s="87">
        <f t="shared" si="2"/>
        <v>44689</v>
      </c>
      <c r="BZ6" s="87">
        <f t="shared" si="2"/>
        <v>44690</v>
      </c>
      <c r="CA6" s="87">
        <f t="shared" si="2"/>
        <v>44691</v>
      </c>
      <c r="CB6" s="87">
        <f t="shared" si="2"/>
        <v>44692</v>
      </c>
      <c r="CC6" s="87">
        <f t="shared" ref="CC6:CL6" si="3">IF(CB6="","",IF((CB6+$L$5)&gt;$L$4,"",(CB6+$L$5)))</f>
        <v>44693</v>
      </c>
      <c r="CD6" s="87">
        <f t="shared" si="3"/>
        <v>44694</v>
      </c>
      <c r="CE6" s="87">
        <f t="shared" si="3"/>
        <v>44695</v>
      </c>
      <c r="CF6" s="87">
        <f t="shared" si="3"/>
        <v>44696</v>
      </c>
      <c r="CG6" s="87" t="str">
        <f t="shared" si="3"/>
        <v/>
      </c>
      <c r="CH6" s="87" t="str">
        <f t="shared" si="3"/>
        <v/>
      </c>
      <c r="CI6" s="87" t="str">
        <f t="shared" si="3"/>
        <v/>
      </c>
      <c r="CJ6" s="87" t="str">
        <f t="shared" si="3"/>
        <v/>
      </c>
      <c r="CK6" s="87" t="str">
        <f t="shared" si="3"/>
        <v/>
      </c>
      <c r="CL6" s="87" t="str">
        <f t="shared" si="3"/>
        <v/>
      </c>
    </row>
    <row r="7" ht="15" customHeight="1" spans="2:58">
      <c r="B7" s="26" t="s">
        <v>179</v>
      </c>
      <c r="C7" s="27"/>
      <c r="D7" s="28" t="s">
        <v>180</v>
      </c>
      <c r="E7" s="28"/>
      <c r="F7" s="28"/>
      <c r="G7" s="28"/>
      <c r="H7" s="28"/>
      <c r="I7" s="28"/>
      <c r="J7" s="28"/>
      <c r="K7" s="72">
        <v>44628</v>
      </c>
      <c r="L7" s="72">
        <v>44634</v>
      </c>
      <c r="M7" s="73">
        <v>100</v>
      </c>
      <c r="N7" s="74">
        <v>0</v>
      </c>
      <c r="O7" s="75">
        <f t="shared" ref="O7:O48" si="4">IF(K7="","",IF(M7="",L7-K7+1,(L7-K7+1)-N7))</f>
        <v>7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88"/>
      <c r="AC7" s="88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</row>
    <row r="8" ht="15" customHeight="1" spans="2:58">
      <c r="B8" s="26"/>
      <c r="C8" s="29"/>
      <c r="D8" s="28" t="s">
        <v>181</v>
      </c>
      <c r="E8" s="28"/>
      <c r="F8" s="28"/>
      <c r="G8" s="28"/>
      <c r="H8" s="28"/>
      <c r="I8" s="28"/>
      <c r="J8" s="28"/>
      <c r="K8" s="72">
        <v>44628</v>
      </c>
      <c r="L8" s="72">
        <v>44645</v>
      </c>
      <c r="M8" s="73">
        <v>0</v>
      </c>
      <c r="N8" s="74">
        <v>0</v>
      </c>
      <c r="O8" s="75">
        <f t="shared" si="4"/>
        <v>18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88"/>
      <c r="AC8" s="88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</row>
    <row r="9" ht="15" customHeight="1" spans="2:58">
      <c r="B9" s="26"/>
      <c r="C9" s="29"/>
      <c r="D9" s="28" t="s">
        <v>182</v>
      </c>
      <c r="E9" s="28"/>
      <c r="F9" s="28"/>
      <c r="G9" s="28"/>
      <c r="H9" s="28"/>
      <c r="I9" s="28"/>
      <c r="J9" s="28"/>
      <c r="K9" s="72">
        <v>44634</v>
      </c>
      <c r="L9" s="72">
        <v>44634</v>
      </c>
      <c r="M9" s="73">
        <v>0</v>
      </c>
      <c r="N9" s="74">
        <v>0</v>
      </c>
      <c r="O9" s="75">
        <f t="shared" si="4"/>
        <v>1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88"/>
      <c r="AC9" s="88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</row>
    <row r="10" ht="15" customHeight="1" spans="2:58">
      <c r="B10" s="26"/>
      <c r="C10" s="30"/>
      <c r="D10" s="28" t="s">
        <v>183</v>
      </c>
      <c r="E10" s="28"/>
      <c r="F10" s="28"/>
      <c r="G10" s="28"/>
      <c r="H10" s="28"/>
      <c r="I10" s="28"/>
      <c r="J10" s="28"/>
      <c r="K10" s="72">
        <v>44645</v>
      </c>
      <c r="L10" s="72">
        <v>44647</v>
      </c>
      <c r="M10" s="73">
        <v>0</v>
      </c>
      <c r="N10" s="74">
        <v>0</v>
      </c>
      <c r="O10" s="75">
        <f t="shared" si="4"/>
        <v>3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88"/>
      <c r="AC10" s="88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</row>
    <row r="11" ht="22.35" customHeight="1" spans="2:58">
      <c r="B11" s="26"/>
      <c r="C11" s="31" t="s">
        <v>184</v>
      </c>
      <c r="D11" s="28" t="s">
        <v>185</v>
      </c>
      <c r="E11" s="28"/>
      <c r="F11" s="28"/>
      <c r="G11" s="28"/>
      <c r="H11" s="28"/>
      <c r="I11" s="28"/>
      <c r="J11" s="28" t="s">
        <v>186</v>
      </c>
      <c r="K11" s="72">
        <v>44628</v>
      </c>
      <c r="L11" s="72">
        <v>44645</v>
      </c>
      <c r="M11" s="73">
        <v>0</v>
      </c>
      <c r="N11" s="74">
        <v>0</v>
      </c>
      <c r="O11" s="75">
        <f t="shared" si="4"/>
        <v>18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88"/>
      <c r="AC11" s="88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</row>
    <row r="12" ht="22.7" customHeight="1" spans="2:58">
      <c r="B12" s="26"/>
      <c r="C12" s="31"/>
      <c r="D12" s="28" t="s">
        <v>187</v>
      </c>
      <c r="E12" s="28"/>
      <c r="F12" s="28"/>
      <c r="G12" s="28"/>
      <c r="H12" s="28"/>
      <c r="I12" s="28"/>
      <c r="J12" s="28" t="s">
        <v>186</v>
      </c>
      <c r="K12" s="72">
        <v>44628</v>
      </c>
      <c r="L12" s="72">
        <v>44645</v>
      </c>
      <c r="M12" s="73">
        <v>0</v>
      </c>
      <c r="N12" s="74">
        <v>0</v>
      </c>
      <c r="O12" s="75">
        <f t="shared" si="4"/>
        <v>18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88"/>
      <c r="AC12" s="8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</row>
    <row r="13" ht="27" customHeight="1" spans="2:58">
      <c r="B13" s="26"/>
      <c r="C13" s="31"/>
      <c r="D13" s="28" t="s">
        <v>188</v>
      </c>
      <c r="E13" s="28"/>
      <c r="F13" s="28"/>
      <c r="G13" s="28"/>
      <c r="H13" s="28"/>
      <c r="I13" s="28"/>
      <c r="J13" s="28" t="s">
        <v>186</v>
      </c>
      <c r="K13" s="72">
        <v>44628</v>
      </c>
      <c r="L13" s="72">
        <v>44645</v>
      </c>
      <c r="M13" s="73">
        <v>0</v>
      </c>
      <c r="N13" s="74">
        <v>0</v>
      </c>
      <c r="O13" s="75">
        <f t="shared" si="4"/>
        <v>18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88"/>
      <c r="AC13" s="88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</row>
    <row r="14" ht="24" customHeight="1" spans="2:58">
      <c r="B14" s="26"/>
      <c r="C14" s="31"/>
      <c r="D14" s="28" t="s">
        <v>189</v>
      </c>
      <c r="E14" s="28"/>
      <c r="F14" s="28"/>
      <c r="G14" s="28"/>
      <c r="H14" s="28"/>
      <c r="I14" s="28"/>
      <c r="J14" s="28" t="s">
        <v>186</v>
      </c>
      <c r="K14" s="72">
        <v>44628</v>
      </c>
      <c r="L14" s="72">
        <v>44640</v>
      </c>
      <c r="M14" s="73">
        <v>0</v>
      </c>
      <c r="N14" s="74">
        <v>0</v>
      </c>
      <c r="O14" s="75">
        <f t="shared" si="4"/>
        <v>13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88"/>
      <c r="AC14" s="88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</row>
    <row r="15" ht="24" customHeight="1" spans="2:58">
      <c r="B15" s="26"/>
      <c r="C15" s="31"/>
      <c r="D15" s="28" t="s">
        <v>190</v>
      </c>
      <c r="E15" s="28"/>
      <c r="F15" s="28"/>
      <c r="G15" s="28"/>
      <c r="H15" s="28"/>
      <c r="I15" s="28"/>
      <c r="J15" s="28" t="s">
        <v>186</v>
      </c>
      <c r="K15" s="72">
        <v>44641</v>
      </c>
      <c r="L15" s="72">
        <v>44645</v>
      </c>
      <c r="M15" s="73">
        <v>0</v>
      </c>
      <c r="N15" s="74">
        <v>0</v>
      </c>
      <c r="O15" s="75">
        <f t="shared" si="4"/>
        <v>5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88"/>
      <c r="AC15" s="88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</row>
    <row r="16" ht="24" customHeight="1" spans="2:58">
      <c r="B16" s="26"/>
      <c r="C16" s="31"/>
      <c r="D16" s="28" t="s">
        <v>191</v>
      </c>
      <c r="E16" s="28" t="s">
        <v>192</v>
      </c>
      <c r="F16" s="28"/>
      <c r="G16" s="28"/>
      <c r="H16" s="28"/>
      <c r="I16" s="28" t="s">
        <v>193</v>
      </c>
      <c r="J16" s="28" t="s">
        <v>186</v>
      </c>
      <c r="K16" s="72">
        <v>44641</v>
      </c>
      <c r="L16" s="72">
        <v>44645</v>
      </c>
      <c r="M16" s="73">
        <v>0</v>
      </c>
      <c r="N16" s="74">
        <v>0</v>
      </c>
      <c r="O16" s="75">
        <f t="shared" si="4"/>
        <v>5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88"/>
      <c r="AC16" s="88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</row>
    <row r="17" ht="19.7" customHeight="1" spans="2:58">
      <c r="B17" s="26"/>
      <c r="C17" s="31" t="s">
        <v>194</v>
      </c>
      <c r="D17" s="28" t="s">
        <v>195</v>
      </c>
      <c r="E17" s="28"/>
      <c r="F17" s="28"/>
      <c r="G17" s="28"/>
      <c r="H17" s="28"/>
      <c r="I17" s="28"/>
      <c r="J17" s="28"/>
      <c r="K17" s="72">
        <v>44645</v>
      </c>
      <c r="L17" s="72">
        <v>44650</v>
      </c>
      <c r="M17" s="73">
        <v>0</v>
      </c>
      <c r="N17" s="74">
        <v>0</v>
      </c>
      <c r="O17" s="75">
        <f t="shared" si="4"/>
        <v>6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88"/>
      <c r="AC17" s="88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</row>
    <row r="18" ht="24" customHeight="1" spans="2:58">
      <c r="B18" s="26"/>
      <c r="C18" s="31"/>
      <c r="D18" s="28" t="s">
        <v>196</v>
      </c>
      <c r="E18" s="28"/>
      <c r="F18" s="28"/>
      <c r="G18" s="28"/>
      <c r="H18" s="28"/>
      <c r="I18" s="28"/>
      <c r="J18" s="28"/>
      <c r="K18" s="72">
        <v>44643</v>
      </c>
      <c r="L18" s="72">
        <v>44645</v>
      </c>
      <c r="M18" s="73">
        <v>0</v>
      </c>
      <c r="N18" s="74">
        <v>0</v>
      </c>
      <c r="O18" s="75">
        <f t="shared" si="4"/>
        <v>3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88"/>
      <c r="AC18" s="88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</row>
    <row r="19" ht="24" customHeight="1" spans="2:58">
      <c r="B19" s="26"/>
      <c r="C19" s="31" t="s">
        <v>197</v>
      </c>
      <c r="D19" s="28" t="s">
        <v>198</v>
      </c>
      <c r="E19" s="28"/>
      <c r="F19" s="28"/>
      <c r="G19" s="28"/>
      <c r="H19" s="28"/>
      <c r="I19" s="28"/>
      <c r="J19" s="28" t="s">
        <v>199</v>
      </c>
      <c r="K19" s="72"/>
      <c r="L19" s="72"/>
      <c r="M19" s="73">
        <v>0</v>
      </c>
      <c r="N19" s="74">
        <v>0</v>
      </c>
      <c r="O19" s="75" t="str">
        <f t="shared" si="4"/>
        <v/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88"/>
      <c r="AC19" s="88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</row>
    <row r="20" ht="24" customHeight="1" spans="2:58">
      <c r="B20" s="26"/>
      <c r="C20" s="31"/>
      <c r="D20" s="28" t="s">
        <v>200</v>
      </c>
      <c r="E20" s="28"/>
      <c r="F20" s="28"/>
      <c r="G20" s="28"/>
      <c r="H20" s="28"/>
      <c r="I20" s="28"/>
      <c r="J20" s="28"/>
      <c r="K20" s="72">
        <v>44641</v>
      </c>
      <c r="L20" s="72">
        <v>44651</v>
      </c>
      <c r="M20" s="73">
        <v>0</v>
      </c>
      <c r="N20" s="74">
        <v>0</v>
      </c>
      <c r="O20" s="75">
        <f t="shared" si="4"/>
        <v>11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88"/>
      <c r="AC20" s="88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</row>
    <row r="21" ht="24" customHeight="1" spans="2:58">
      <c r="B21" s="26"/>
      <c r="C21" s="31"/>
      <c r="D21" s="28" t="s">
        <v>201</v>
      </c>
      <c r="E21" s="28"/>
      <c r="F21" s="28"/>
      <c r="G21" s="28"/>
      <c r="H21" s="28"/>
      <c r="I21" s="28"/>
      <c r="J21" s="28" t="s">
        <v>202</v>
      </c>
      <c r="K21" s="72"/>
      <c r="L21" s="72"/>
      <c r="M21" s="73">
        <v>0</v>
      </c>
      <c r="N21" s="74">
        <v>0</v>
      </c>
      <c r="O21" s="75" t="str">
        <f t="shared" si="4"/>
        <v/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88"/>
      <c r="AC21" s="88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</row>
    <row r="22" ht="24" customHeight="1" spans="2:58">
      <c r="B22" s="26"/>
      <c r="C22" s="31" t="s">
        <v>203</v>
      </c>
      <c r="D22" s="28" t="s">
        <v>204</v>
      </c>
      <c r="E22" s="28"/>
      <c r="F22" s="28"/>
      <c r="G22" s="28"/>
      <c r="H22" s="28"/>
      <c r="I22" s="28"/>
      <c r="J22" s="28" t="s">
        <v>205</v>
      </c>
      <c r="K22" s="72"/>
      <c r="L22" s="72"/>
      <c r="M22" s="73">
        <v>0</v>
      </c>
      <c r="N22" s="74">
        <v>0</v>
      </c>
      <c r="O22" s="75" t="str">
        <f t="shared" si="4"/>
        <v/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88"/>
      <c r="AC22" s="88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</row>
    <row r="23" ht="24" customHeight="1" spans="2:58">
      <c r="B23" s="26"/>
      <c r="C23" s="31"/>
      <c r="D23" s="28" t="s">
        <v>206</v>
      </c>
      <c r="E23" s="28"/>
      <c r="F23" s="28"/>
      <c r="G23" s="28"/>
      <c r="H23" s="28"/>
      <c r="I23" s="28"/>
      <c r="J23" s="28"/>
      <c r="K23" s="72"/>
      <c r="L23" s="72"/>
      <c r="M23" s="73">
        <v>0</v>
      </c>
      <c r="N23" s="74">
        <v>0</v>
      </c>
      <c r="O23" s="75" t="str">
        <f t="shared" si="4"/>
        <v/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88"/>
      <c r="AC23" s="88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</row>
    <row r="24" ht="24" customHeight="1" spans="2:58">
      <c r="B24" s="26"/>
      <c r="C24" s="31"/>
      <c r="D24" s="28" t="s">
        <v>207</v>
      </c>
      <c r="E24" s="28"/>
      <c r="F24" s="28"/>
      <c r="G24" s="28"/>
      <c r="H24" s="28"/>
      <c r="I24" s="28"/>
      <c r="J24" s="28"/>
      <c r="K24" s="72"/>
      <c r="L24" s="72"/>
      <c r="M24" s="73">
        <v>0</v>
      </c>
      <c r="N24" s="74">
        <v>0</v>
      </c>
      <c r="O24" s="75" t="str">
        <f t="shared" si="4"/>
        <v/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88"/>
      <c r="AC24" s="88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</row>
    <row r="25" ht="24" customHeight="1" spans="2:58">
      <c r="B25" s="26"/>
      <c r="C25" s="31"/>
      <c r="D25" s="28" t="s">
        <v>208</v>
      </c>
      <c r="E25" s="28"/>
      <c r="F25" s="28"/>
      <c r="G25" s="28"/>
      <c r="H25" s="28"/>
      <c r="I25" s="28"/>
      <c r="J25" s="28"/>
      <c r="K25" s="72"/>
      <c r="L25" s="72"/>
      <c r="M25" s="73">
        <v>0</v>
      </c>
      <c r="N25" s="74">
        <v>0</v>
      </c>
      <c r="O25" s="75" t="str">
        <f t="shared" si="4"/>
        <v/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88"/>
      <c r="AC25" s="88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</row>
    <row r="26" ht="24" customHeight="1" spans="2:58">
      <c r="B26" s="26"/>
      <c r="C26" s="31" t="s">
        <v>209</v>
      </c>
      <c r="D26" s="28" t="s">
        <v>210</v>
      </c>
      <c r="E26" s="28"/>
      <c r="F26" s="28"/>
      <c r="G26" s="28"/>
      <c r="H26" s="28"/>
      <c r="I26" s="28"/>
      <c r="J26" s="28"/>
      <c r="K26" s="72"/>
      <c r="L26" s="72"/>
      <c r="M26" s="73">
        <v>0</v>
      </c>
      <c r="N26" s="74">
        <v>0</v>
      </c>
      <c r="O26" s="75" t="str">
        <f t="shared" si="4"/>
        <v/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88"/>
      <c r="AC26" s="88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</row>
    <row r="27" ht="24" customHeight="1" spans="2:58">
      <c r="B27" s="26"/>
      <c r="C27" s="31"/>
      <c r="D27" s="28" t="s">
        <v>211</v>
      </c>
      <c r="E27" s="28"/>
      <c r="F27" s="28"/>
      <c r="G27" s="28"/>
      <c r="H27" s="28"/>
      <c r="I27" s="28"/>
      <c r="J27" s="28"/>
      <c r="K27" s="72"/>
      <c r="L27" s="72"/>
      <c r="M27" s="73">
        <v>0</v>
      </c>
      <c r="N27" s="74">
        <v>0</v>
      </c>
      <c r="O27" s="75" t="str">
        <f t="shared" si="4"/>
        <v/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88"/>
      <c r="AC27" s="88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</row>
    <row r="28" ht="20.45" customHeight="1" spans="2:58">
      <c r="B28" s="26"/>
      <c r="C28" s="31" t="s">
        <v>212</v>
      </c>
      <c r="D28" s="28" t="s">
        <v>213</v>
      </c>
      <c r="E28" s="28"/>
      <c r="F28" s="28"/>
      <c r="G28" s="28"/>
      <c r="H28" s="28"/>
      <c r="I28" s="28"/>
      <c r="J28" s="28"/>
      <c r="K28" s="72"/>
      <c r="L28" s="72"/>
      <c r="M28" s="73">
        <v>0</v>
      </c>
      <c r="N28" s="74">
        <v>0</v>
      </c>
      <c r="O28" s="75" t="str">
        <f t="shared" si="4"/>
        <v/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8"/>
      <c r="AC28" s="88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</row>
    <row r="29" ht="18" customHeight="1" spans="2:58">
      <c r="B29" s="26"/>
      <c r="C29" s="31"/>
      <c r="D29" s="28" t="s">
        <v>214</v>
      </c>
      <c r="E29" s="28"/>
      <c r="F29" s="28"/>
      <c r="G29" s="28"/>
      <c r="H29" s="28"/>
      <c r="I29" s="28"/>
      <c r="J29" s="28"/>
      <c r="K29" s="72"/>
      <c r="L29" s="72"/>
      <c r="M29" s="73">
        <v>0</v>
      </c>
      <c r="N29" s="74">
        <v>0</v>
      </c>
      <c r="O29" s="75" t="str">
        <f t="shared" si="4"/>
        <v/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88"/>
      <c r="AC29" s="88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</row>
    <row r="30" ht="18" customHeight="1" spans="2:58">
      <c r="B30" s="26"/>
      <c r="C30" s="31"/>
      <c r="D30" s="28" t="s">
        <v>215</v>
      </c>
      <c r="E30" s="28"/>
      <c r="F30" s="28"/>
      <c r="G30" s="28"/>
      <c r="H30" s="28"/>
      <c r="I30" s="28"/>
      <c r="J30" s="28"/>
      <c r="K30" s="72"/>
      <c r="L30" s="72"/>
      <c r="M30" s="73">
        <v>0</v>
      </c>
      <c r="N30" s="74">
        <v>0</v>
      </c>
      <c r="O30" s="75" t="str">
        <f t="shared" si="4"/>
        <v/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88"/>
      <c r="AC30" s="88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</row>
    <row r="31" ht="18" customHeight="1" spans="2:58">
      <c r="B31" s="26"/>
      <c r="C31" s="31"/>
      <c r="D31" s="28" t="s">
        <v>216</v>
      </c>
      <c r="E31" s="28"/>
      <c r="F31" s="28"/>
      <c r="G31" s="28"/>
      <c r="H31" s="28"/>
      <c r="I31" s="28"/>
      <c r="J31" s="28"/>
      <c r="K31" s="72"/>
      <c r="L31" s="72"/>
      <c r="M31" s="73">
        <v>0</v>
      </c>
      <c r="N31" s="74">
        <v>0</v>
      </c>
      <c r="O31" s="75" t="str">
        <f t="shared" si="4"/>
        <v/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88"/>
      <c r="AC31" s="88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</row>
    <row r="32" ht="18" customHeight="1" spans="2:58">
      <c r="B32" s="26"/>
      <c r="C32" s="31"/>
      <c r="D32" s="28" t="s">
        <v>217</v>
      </c>
      <c r="E32" s="28"/>
      <c r="F32" s="28"/>
      <c r="G32" s="28"/>
      <c r="H32" s="28"/>
      <c r="I32" s="28"/>
      <c r="J32" s="28"/>
      <c r="K32" s="72"/>
      <c r="L32" s="72"/>
      <c r="M32" s="73">
        <v>0</v>
      </c>
      <c r="N32" s="74">
        <v>0</v>
      </c>
      <c r="O32" s="75" t="str">
        <f t="shared" si="4"/>
        <v/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88"/>
      <c r="AC32" s="8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</row>
    <row r="33" ht="16.7" customHeight="1" spans="2:58">
      <c r="B33" s="26"/>
      <c r="C33" s="32" t="s">
        <v>218</v>
      </c>
      <c r="D33" s="28" t="s">
        <v>219</v>
      </c>
      <c r="E33" s="28"/>
      <c r="F33" s="28"/>
      <c r="G33" s="28"/>
      <c r="H33" s="28"/>
      <c r="I33" s="28"/>
      <c r="J33" s="28"/>
      <c r="K33" s="72"/>
      <c r="L33" s="72"/>
      <c r="M33" s="73">
        <v>0</v>
      </c>
      <c r="N33" s="74">
        <v>0</v>
      </c>
      <c r="O33" s="75" t="str">
        <f t="shared" si="4"/>
        <v/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88"/>
      <c r="AC33" s="88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</row>
    <row r="34" customFormat="1" ht="23" spans="2:15">
      <c r="B34" s="33" t="s">
        <v>220</v>
      </c>
      <c r="C34" s="32" t="s">
        <v>221</v>
      </c>
      <c r="D34" s="34" t="s">
        <v>222</v>
      </c>
      <c r="E34" s="35" t="s">
        <v>223</v>
      </c>
      <c r="F34" s="34"/>
      <c r="G34" s="34"/>
      <c r="H34" s="34" t="s">
        <v>224</v>
      </c>
      <c r="I34" s="34"/>
      <c r="J34" s="76"/>
      <c r="K34" s="76">
        <v>44652</v>
      </c>
      <c r="L34" s="76">
        <v>44653</v>
      </c>
      <c r="M34" s="73">
        <v>0</v>
      </c>
      <c r="N34" s="74">
        <v>0</v>
      </c>
      <c r="O34" s="75">
        <f t="shared" si="4"/>
        <v>2</v>
      </c>
    </row>
    <row r="35" customFormat="1" ht="25.7" customHeight="1" spans="2:15">
      <c r="B35" s="33"/>
      <c r="C35" s="32"/>
      <c r="D35" s="34" t="s">
        <v>225</v>
      </c>
      <c r="E35" s="35" t="s">
        <v>226</v>
      </c>
      <c r="F35" s="34"/>
      <c r="G35" s="34"/>
      <c r="H35" s="34"/>
      <c r="I35" s="34"/>
      <c r="J35" s="76"/>
      <c r="K35" s="76">
        <v>44654</v>
      </c>
      <c r="L35" s="76">
        <v>44656</v>
      </c>
      <c r="M35" s="73">
        <v>0</v>
      </c>
      <c r="N35" s="74">
        <v>0</v>
      </c>
      <c r="O35" s="75">
        <f t="shared" si="4"/>
        <v>3</v>
      </c>
    </row>
    <row r="36" customFormat="1" ht="25.7" customHeight="1" spans="2:15">
      <c r="B36" s="33"/>
      <c r="C36" s="32"/>
      <c r="D36" s="34" t="s">
        <v>227</v>
      </c>
      <c r="E36" s="35" t="s">
        <v>228</v>
      </c>
      <c r="F36" s="34"/>
      <c r="G36" s="34"/>
      <c r="H36" s="34" t="s">
        <v>224</v>
      </c>
      <c r="I36" s="77" t="s">
        <v>229</v>
      </c>
      <c r="J36" s="76"/>
      <c r="K36" s="76">
        <v>44657</v>
      </c>
      <c r="L36" s="76">
        <v>44658</v>
      </c>
      <c r="M36" s="73">
        <v>0</v>
      </c>
      <c r="N36" s="74">
        <v>0</v>
      </c>
      <c r="O36" s="75">
        <f t="shared" si="4"/>
        <v>2</v>
      </c>
    </row>
    <row r="37" customFormat="1" ht="23" spans="2:15">
      <c r="B37" s="33"/>
      <c r="C37" s="32"/>
      <c r="D37" s="28" t="s">
        <v>230</v>
      </c>
      <c r="E37" s="36" t="s">
        <v>226</v>
      </c>
      <c r="F37" s="28"/>
      <c r="G37" s="28"/>
      <c r="H37" s="28"/>
      <c r="I37" s="78"/>
      <c r="J37" s="72"/>
      <c r="K37" s="72">
        <v>44659</v>
      </c>
      <c r="L37" s="72">
        <v>44663</v>
      </c>
      <c r="M37" s="73">
        <v>0</v>
      </c>
      <c r="N37" s="74">
        <v>0</v>
      </c>
      <c r="O37" s="75">
        <f t="shared" si="4"/>
        <v>5</v>
      </c>
    </row>
    <row r="38" customFormat="1" ht="23" spans="2:15">
      <c r="B38" s="33"/>
      <c r="C38" s="32"/>
      <c r="D38" s="28" t="s">
        <v>231</v>
      </c>
      <c r="E38" s="36" t="s">
        <v>232</v>
      </c>
      <c r="F38" s="28"/>
      <c r="G38" s="28"/>
      <c r="H38" s="28"/>
      <c r="I38" s="36" t="s">
        <v>233</v>
      </c>
      <c r="J38" s="72"/>
      <c r="K38" s="72">
        <v>44664</v>
      </c>
      <c r="L38" s="72">
        <v>44668</v>
      </c>
      <c r="M38" s="73">
        <v>0</v>
      </c>
      <c r="N38" s="74">
        <v>0</v>
      </c>
      <c r="O38" s="75">
        <f t="shared" si="4"/>
        <v>5</v>
      </c>
    </row>
    <row r="39" customFormat="1" ht="17.45" customHeight="1" spans="2:15">
      <c r="B39" s="33"/>
      <c r="C39" s="32" t="s">
        <v>234</v>
      </c>
      <c r="D39" s="28" t="s">
        <v>235</v>
      </c>
      <c r="E39" s="37" t="s">
        <v>236</v>
      </c>
      <c r="F39" s="28"/>
      <c r="G39" s="28"/>
      <c r="H39" s="28" t="s">
        <v>224</v>
      </c>
      <c r="I39" s="36" t="s">
        <v>237</v>
      </c>
      <c r="J39" s="72"/>
      <c r="K39" s="72">
        <v>44668</v>
      </c>
      <c r="L39" s="72">
        <v>44670</v>
      </c>
      <c r="M39" s="73">
        <v>0</v>
      </c>
      <c r="N39" s="74">
        <v>0</v>
      </c>
      <c r="O39" s="75">
        <f t="shared" si="4"/>
        <v>3</v>
      </c>
    </row>
    <row r="40" customFormat="1" ht="17.45" customHeight="1" spans="2:15">
      <c r="B40" s="33"/>
      <c r="C40" s="32"/>
      <c r="D40" s="28" t="s">
        <v>238</v>
      </c>
      <c r="E40" s="37" t="s">
        <v>239</v>
      </c>
      <c r="F40" s="28"/>
      <c r="G40" s="28"/>
      <c r="H40" s="28" t="s">
        <v>224</v>
      </c>
      <c r="I40" s="36"/>
      <c r="J40" s="72"/>
      <c r="K40" s="72">
        <v>44671</v>
      </c>
      <c r="L40" s="72">
        <v>44672</v>
      </c>
      <c r="M40" s="73">
        <v>0</v>
      </c>
      <c r="N40" s="74">
        <v>0</v>
      </c>
      <c r="O40" s="75">
        <f t="shared" ref="O40" si="5">IF(K40="","",IF(M40="",L40-K40+1,(L40-K40+1)-N40))</f>
        <v>2</v>
      </c>
    </row>
    <row r="41" customFormat="1" ht="23" spans="2:15">
      <c r="B41" s="33"/>
      <c r="C41" s="32"/>
      <c r="D41" s="28" t="s">
        <v>240</v>
      </c>
      <c r="E41" s="36" t="s">
        <v>226</v>
      </c>
      <c r="F41" s="28"/>
      <c r="G41" s="28"/>
      <c r="H41" s="28"/>
      <c r="I41" s="36" t="s">
        <v>237</v>
      </c>
      <c r="J41" s="72"/>
      <c r="K41" s="72">
        <v>44673</v>
      </c>
      <c r="L41" s="79">
        <v>44681</v>
      </c>
      <c r="M41" s="73">
        <v>0</v>
      </c>
      <c r="N41" s="74">
        <v>0</v>
      </c>
      <c r="O41" s="75">
        <f t="shared" si="4"/>
        <v>9</v>
      </c>
    </row>
    <row r="42" customFormat="1" ht="23" spans="2:15">
      <c r="B42" s="33"/>
      <c r="C42" s="32"/>
      <c r="D42" s="28" t="s">
        <v>241</v>
      </c>
      <c r="E42" s="36" t="s">
        <v>242</v>
      </c>
      <c r="F42" s="28"/>
      <c r="G42" s="28"/>
      <c r="H42" s="28"/>
      <c r="I42" s="28"/>
      <c r="J42" s="72"/>
      <c r="K42" s="72">
        <v>44677</v>
      </c>
      <c r="L42" s="72">
        <v>44677</v>
      </c>
      <c r="M42" s="73">
        <v>0</v>
      </c>
      <c r="N42" s="74">
        <v>0</v>
      </c>
      <c r="O42" s="75">
        <f t="shared" si="4"/>
        <v>1</v>
      </c>
    </row>
    <row r="43" customFormat="1" ht="14" spans="2:15">
      <c r="B43" s="33"/>
      <c r="C43" s="32"/>
      <c r="D43" s="28" t="s">
        <v>243</v>
      </c>
      <c r="E43" s="28" t="s">
        <v>244</v>
      </c>
      <c r="F43" s="28"/>
      <c r="G43" s="28"/>
      <c r="H43" s="28"/>
      <c r="I43" s="28"/>
      <c r="J43" s="72"/>
      <c r="K43" s="72">
        <v>44677</v>
      </c>
      <c r="L43" s="72">
        <v>44681</v>
      </c>
      <c r="M43" s="73">
        <v>0</v>
      </c>
      <c r="N43" s="74">
        <v>0</v>
      </c>
      <c r="O43" s="75">
        <f t="shared" si="4"/>
        <v>5</v>
      </c>
    </row>
    <row r="44" customFormat="1" ht="14" spans="2:15">
      <c r="B44" s="33"/>
      <c r="C44" s="32"/>
      <c r="D44" s="28" t="s">
        <v>245</v>
      </c>
      <c r="E44" s="36" t="s">
        <v>246</v>
      </c>
      <c r="F44" s="28"/>
      <c r="G44" s="28"/>
      <c r="H44" s="28"/>
      <c r="I44" s="28"/>
      <c r="J44" s="72"/>
      <c r="K44" s="72">
        <v>44686</v>
      </c>
      <c r="L44" s="72">
        <v>44688</v>
      </c>
      <c r="M44" s="73">
        <v>0</v>
      </c>
      <c r="N44" s="74">
        <v>0</v>
      </c>
      <c r="O44" s="75">
        <f t="shared" si="4"/>
        <v>3</v>
      </c>
    </row>
    <row r="45" customFormat="1" ht="14" spans="2:15">
      <c r="B45" s="33"/>
      <c r="C45" s="32"/>
      <c r="D45" s="28" t="s">
        <v>247</v>
      </c>
      <c r="E45" s="36" t="s">
        <v>246</v>
      </c>
      <c r="F45" s="28"/>
      <c r="G45" s="28"/>
      <c r="H45" s="28"/>
      <c r="I45" s="28"/>
      <c r="J45" s="72"/>
      <c r="K45" s="72">
        <v>44689</v>
      </c>
      <c r="L45" s="72">
        <v>44693</v>
      </c>
      <c r="M45" s="73">
        <v>0</v>
      </c>
      <c r="N45" s="74">
        <v>0</v>
      </c>
      <c r="O45" s="75">
        <f t="shared" si="4"/>
        <v>5</v>
      </c>
    </row>
    <row r="46" customFormat="1" ht="14" spans="2:15">
      <c r="B46" s="33"/>
      <c r="C46" s="32"/>
      <c r="D46" s="28" t="s">
        <v>248</v>
      </c>
      <c r="E46" s="36" t="s">
        <v>249</v>
      </c>
      <c r="F46" s="28"/>
      <c r="G46" s="28"/>
      <c r="H46" s="28"/>
      <c r="I46" s="28"/>
      <c r="J46" s="72"/>
      <c r="K46" s="72">
        <v>44694</v>
      </c>
      <c r="L46" s="72">
        <v>44695</v>
      </c>
      <c r="M46" s="73">
        <v>0</v>
      </c>
      <c r="N46" s="74">
        <v>0</v>
      </c>
      <c r="O46" s="75">
        <f t="shared" si="4"/>
        <v>2</v>
      </c>
    </row>
    <row r="47" customFormat="1" ht="14" spans="2:15">
      <c r="B47" s="33"/>
      <c r="C47" s="32"/>
      <c r="D47" s="28" t="s">
        <v>250</v>
      </c>
      <c r="E47" s="36" t="s">
        <v>251</v>
      </c>
      <c r="F47" s="28"/>
      <c r="G47" s="28"/>
      <c r="H47" s="28"/>
      <c r="I47" s="28"/>
      <c r="J47" s="72"/>
      <c r="K47" s="72">
        <v>44696</v>
      </c>
      <c r="L47" s="72">
        <v>44696</v>
      </c>
      <c r="M47" s="73">
        <v>0</v>
      </c>
      <c r="N47" s="74">
        <v>0</v>
      </c>
      <c r="O47" s="75">
        <f t="shared" si="4"/>
        <v>1</v>
      </c>
    </row>
    <row r="48" customFormat="1" ht="24.75" spans="2:15">
      <c r="B48" s="38" t="s">
        <v>252</v>
      </c>
      <c r="C48" s="39" t="s">
        <v>253</v>
      </c>
      <c r="D48" s="40"/>
      <c r="E48" s="41" t="s">
        <v>254</v>
      </c>
      <c r="F48" s="42"/>
      <c r="G48" s="42"/>
      <c r="H48" s="42"/>
      <c r="I48" s="42"/>
      <c r="J48" s="80"/>
      <c r="K48" s="80"/>
      <c r="L48" s="81"/>
      <c r="M48" s="82">
        <v>0</v>
      </c>
      <c r="N48" s="83">
        <v>0</v>
      </c>
      <c r="O48" s="84" t="str">
        <f t="shared" si="4"/>
        <v/>
      </c>
    </row>
  </sheetData>
  <mergeCells count="16">
    <mergeCell ref="M5:O5"/>
    <mergeCell ref="B7:B10"/>
    <mergeCell ref="B11:B33"/>
    <mergeCell ref="B34:B47"/>
    <mergeCell ref="C7:C10"/>
    <mergeCell ref="C11:C16"/>
    <mergeCell ref="C17:C18"/>
    <mergeCell ref="C19:C21"/>
    <mergeCell ref="C22:C25"/>
    <mergeCell ref="C26:C27"/>
    <mergeCell ref="C28:C32"/>
    <mergeCell ref="C34:C38"/>
    <mergeCell ref="C39:C47"/>
    <mergeCell ref="B2:J3"/>
    <mergeCell ref="M2:O4"/>
    <mergeCell ref="H4:J5"/>
  </mergeCells>
  <conditionalFormatting sqref="P2:BF2">
    <cfRule type="cellIs" dxfId="1" priority="36" stopIfTrue="1" operator="greaterThan">
      <formula>5</formula>
    </cfRule>
  </conditionalFormatting>
  <conditionalFormatting sqref="G5">
    <cfRule type="containsText" dxfId="0" priority="31" stopIfTrue="1" operator="between" text="客户">
      <formula>NOT(ISERROR(SEARCH("客户",G5)))</formula>
    </cfRule>
  </conditionalFormatting>
  <conditionalFormatting sqref="M5">
    <cfRule type="containsText" dxfId="0" priority="33" operator="between" text="客户">
      <formula>NOT(ISERROR(SEARCH("客户",M5)))</formula>
    </cfRule>
  </conditionalFormatting>
  <conditionalFormatting sqref="P5:CL5">
    <cfRule type="expression" dxfId="2" priority="40" stopIfTrue="1">
      <formula>IF($L$5&lt;2,(OR(WEEKDAY(P6)=1,WEEKDAY(P6)=7)))</formula>
    </cfRule>
  </conditionalFormatting>
  <conditionalFormatting sqref="P6:CL6">
    <cfRule type="expression" dxfId="3" priority="35" stopIfTrue="1">
      <formula>IF($L$5&lt;2,(OR(WEEKDAY(P6)=1,WEEKDAY(P6)=7)))</formula>
    </cfRule>
  </conditionalFormatting>
  <conditionalFormatting sqref="C34:I34">
    <cfRule type="containsText" dxfId="0" priority="14" stopIfTrue="1" operator="between" text="客户">
      <formula>NOT(ISERROR(SEARCH("客户",C34)))</formula>
    </cfRule>
  </conditionalFormatting>
  <conditionalFormatting sqref="D36:H36">
    <cfRule type="containsText" dxfId="0" priority="7" stopIfTrue="1" operator="between" text="客户">
      <formula>NOT(ISERROR(SEARCH("客户",D36)))</formula>
    </cfRule>
  </conditionalFormatting>
  <conditionalFormatting sqref="B48:I48">
    <cfRule type="containsText" dxfId="0" priority="13" stopIfTrue="1" operator="between" text="客户">
      <formula>NOT(ISERROR(SEARCH("客户",B48)))</formula>
    </cfRule>
  </conditionalFormatting>
  <conditionalFormatting sqref="I38:I40">
    <cfRule type="containsText" dxfId="0" priority="1" stopIfTrue="1" operator="between" text="客户">
      <formula>NOT(ISERROR(SEARCH("客户",I38)))</formula>
    </cfRule>
  </conditionalFormatting>
  <conditionalFormatting sqref="A1:A33 D7:J33 M34:O38 D35:I35 D37:F47 L39:O39 M40:O40 G41:I41 L41:O48">
    <cfRule type="containsText" dxfId="0" priority="2" stopIfTrue="1" operator="between" text="客户">
      <formula>NOT(ISERROR(SEARCH("客户",A1)))</formula>
    </cfRule>
  </conditionalFormatting>
  <conditionalFormatting sqref="M7:XFD33 B2 M2 K2:K4 L2:L6 P2:XFD6 B6:K6 M6:O6 C33 $A49:$XFD1048576">
    <cfRule type="containsText" dxfId="0" priority="34" stopIfTrue="1" operator="between" text="客户">
      <formula>NOT(ISERROR(SEARCH("客户",A2)))</formula>
    </cfRule>
  </conditionalFormatting>
  <conditionalFormatting sqref="B4:F5">
    <cfRule type="containsText" dxfId="0" priority="22" stopIfTrue="1" operator="between" text="客户">
      <formula>NOT(ISERROR(SEARCH("客户",B4)))</formula>
    </cfRule>
  </conditionalFormatting>
  <conditionalFormatting sqref="G4:H40">
    <cfRule type="containsText" dxfId="0" priority="20" stopIfTrue="1" operator="between" text="客户">
      <formula>NOT(ISERROR(SEARCH("客户",G4)))</formula>
    </cfRule>
  </conditionalFormatting>
  <conditionalFormatting sqref="P7:CL33">
    <cfRule type="expression" dxfId="4" priority="3" stopIfTrue="1">
      <formula>AND(P$6&gt;=$K7,P$6&lt;$K7+($L7-$K7+1)*$M7%)</formula>
    </cfRule>
    <cfRule type="expression" dxfId="5" priority="3" stopIfTrue="1">
      <formula>AND(P$6&gt;=$K7+($L7-$K7+1)*$M7%,P$6&lt;=$L7)</formula>
    </cfRule>
    <cfRule type="expression" dxfId="6" priority="4" stopIfTrue="1">
      <formula>IF($L$5&lt;2,(OR(WEEKDAY(P$6)=1,WEEKDAY(P$6)=7)))</formula>
    </cfRule>
  </conditionalFormatting>
  <conditionalFormatting sqref="G42:I47">
    <cfRule type="containsText" dxfId="0" priority="17" stopIfTrue="1" operator="between" text="客户">
      <formula>NOT(ISERROR(SEARCH("客户",G42)))</formula>
    </cfRule>
  </conditionalFormatting>
  <conditionalFormatting sqref="G45:I46">
    <cfRule type="containsText" dxfId="0" priority="16" operator="between" text="客户">
      <formula>NOT(ISERROR(SEARCH("客户",G45)))</formula>
    </cfRule>
  </conditionalFormatting>
  <dataValidations count="1">
    <dataValidation type="list" allowBlank="1" showErrorMessage="1" errorTitle="Input Error" error="Value can only be 1 for daily and 7 for weekly.  Please re-enter your value" sqref="L5" showDropDown="1">
      <formula1>"1, 7"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E 2 0 "   r g b C l r = " F F 0 0 0 0 " > < i t e m   i d = " { c 2 d 4 e 6 6 0 - 1 9 e b - 4 e 3 6 - 9 7 7 3 - 6 5 f a 0 2 f 2 4 7 3 3 } "   i s N o r m a l = " 1 " > < s : t e x t > < s : r > < s : t   x m l : s p a c e = " p r e s e r v e " > �s�]:  
 2u�e�e�V�~� ���b�e��]nx��< / s : t > < / s : r > < / s : t e x t > < / i t e m > < / c o m m e n t > < c o m m e n t   s : r e f = " K 4 2 "   r g b C l r = " F F 0 0 0 0 " > < i t e m   i d = " { 9 c 9 d 9 6 9 e - f f b 6 - 4 c d c - b 9 7 f - c 5 c 5 6 d 8 0 e a 3 0 } "   i s N o r m a l = " 1 " > < s : t e x t > < s : r > < s : t   x m l : s p a c e = " p r e s e r v e " > J o y :  
 sQ.��e�����p< / s : t > < / s : r > < / s : t e x t > < / i t e m > < / c o m m e n t > < / c o m m e n t L i s t > < / c o m m e n t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/ p i x e l a t o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Zhaopin.com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总计划进度表</vt:lpstr>
      <vt:lpstr>第1次</vt:lpstr>
      <vt:lpstr>第2次</vt:lpstr>
      <vt:lpstr>采购进度时间表</vt:lpstr>
      <vt:lpstr>研发制造时间表</vt:lpstr>
      <vt:lpstr>测试时间表</vt:lpstr>
      <vt:lpstr>实施计划时间表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steven.wang</dc:creator>
  <cp:lastModifiedBy>N。</cp:lastModifiedBy>
  <dcterms:created xsi:type="dcterms:W3CDTF">2013-09-06T00:24:00Z</dcterms:created>
  <dcterms:modified xsi:type="dcterms:W3CDTF">2024-06-28T07:59:30Z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25B232C861474952873C8DBBFD296C29_12</vt:lpwstr>
  </property>
</Properties>
</file>